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<sst xmlns="http://schemas.openxmlformats.org/spreadsheetml/2006/main" count="582" uniqueCount="184">
  <si>
    <t>Rozchodíme Vyškov</t>
  </si>
  <si>
    <t>1.ročník</t>
  </si>
  <si>
    <t>500m</t>
  </si>
  <si>
    <t>Dívky 2008 a ml.</t>
  </si>
  <si>
    <t>Minipřípravka</t>
  </si>
  <si>
    <t>Pořadí</t>
  </si>
  <si>
    <t>Ročník</t>
  </si>
  <si>
    <t>Jméno</t>
  </si>
  <si>
    <t>Oddíl</t>
  </si>
  <si>
    <t>Číslo</t>
  </si>
  <si>
    <t>Čas</t>
  </si>
  <si>
    <t xml:space="preserve">ø/km </t>
  </si>
  <si>
    <t>1.</t>
  </si>
  <si>
    <t xml:space="preserve">Trojancová Monika </t>
  </si>
  <si>
    <t>Orel Vyškov – atletika</t>
  </si>
  <si>
    <t>2.</t>
  </si>
  <si>
    <t>Tomanová Maja</t>
  </si>
  <si>
    <t>3.</t>
  </si>
  <si>
    <t xml:space="preserve">Taušová Aneta </t>
  </si>
  <si>
    <t>4.</t>
  </si>
  <si>
    <t>Srnová Barbora</t>
  </si>
  <si>
    <t>5.</t>
  </si>
  <si>
    <t xml:space="preserve">Zápotocká Ema </t>
  </si>
  <si>
    <t>6.</t>
  </si>
  <si>
    <t xml:space="preserve">Dorazilová Kristýna </t>
  </si>
  <si>
    <t>7.</t>
  </si>
  <si>
    <t>Kulisinová Adélka</t>
  </si>
  <si>
    <t>8.</t>
  </si>
  <si>
    <t>Bébarová Beáta</t>
  </si>
  <si>
    <t>9.</t>
  </si>
  <si>
    <t>Halasová Anežka</t>
  </si>
  <si>
    <t>10.</t>
  </si>
  <si>
    <t>Doležalová Lucie</t>
  </si>
  <si>
    <t>11.</t>
  </si>
  <si>
    <t>Kubíčková Dominika</t>
  </si>
  <si>
    <t>Hoši 2008 a ml.</t>
  </si>
  <si>
    <t>Kubíček Daniel</t>
  </si>
  <si>
    <t xml:space="preserve">Krais Metoděj </t>
  </si>
  <si>
    <t>Grec Josef</t>
  </si>
  <si>
    <t>Provazník Rafael</t>
  </si>
  <si>
    <t>Doležal Adam</t>
  </si>
  <si>
    <t>1000m</t>
  </si>
  <si>
    <t>Dívky 2006 – 2007</t>
  </si>
  <si>
    <t>Přípravka</t>
  </si>
  <si>
    <t>Tomanová Stela</t>
  </si>
  <si>
    <t xml:space="preserve">Bohuslavová Eva </t>
  </si>
  <si>
    <t xml:space="preserve">Gottwaldová Elena </t>
  </si>
  <si>
    <t xml:space="preserve">Hoši 2006 – 2007 </t>
  </si>
  <si>
    <t xml:space="preserve">Vychron Filip </t>
  </si>
  <si>
    <t xml:space="preserve">Pevný Kryštof </t>
  </si>
  <si>
    <t xml:space="preserve">Duda Jakub </t>
  </si>
  <si>
    <t xml:space="preserve">Křížek Filip </t>
  </si>
  <si>
    <t xml:space="preserve">Topor Čeněk </t>
  </si>
  <si>
    <t>Provazník Gabriel</t>
  </si>
  <si>
    <t xml:space="preserve">Olejník Radovan </t>
  </si>
  <si>
    <t>2000m</t>
  </si>
  <si>
    <t xml:space="preserve">Dívky 2004 – 2005 </t>
  </si>
  <si>
    <t>Mladší žactvo</t>
  </si>
  <si>
    <t xml:space="preserve">Ščepková Daniela </t>
  </si>
  <si>
    <t xml:space="preserve">AK Borský Sv. Jur </t>
  </si>
  <si>
    <t xml:space="preserve">Račanská Tereza </t>
  </si>
  <si>
    <t>Gazárková Mária</t>
  </si>
  <si>
    <t>MŠK Borský Mikuláš</t>
  </si>
  <si>
    <t xml:space="preserve">Oravcová Karin </t>
  </si>
  <si>
    <t xml:space="preserve">Kraisová Anežka </t>
  </si>
  <si>
    <t xml:space="preserve">Hanulíková Silva </t>
  </si>
  <si>
    <t>Samková Dominika</t>
  </si>
  <si>
    <t xml:space="preserve">Hoši 2004 – 2005 </t>
  </si>
  <si>
    <t>Hanulík Václav</t>
  </si>
  <si>
    <t>3000m</t>
  </si>
  <si>
    <t>Dívky 2002 – 2003</t>
  </si>
  <si>
    <t>Starší žactvo</t>
  </si>
  <si>
    <t>Halasová Anna</t>
  </si>
  <si>
    <t xml:space="preserve">Hanulíková Leona </t>
  </si>
  <si>
    <t xml:space="preserve">Trojancová Iveta </t>
  </si>
  <si>
    <t>Seibertová Nela</t>
  </si>
  <si>
    <t>TJ Sokol Opava</t>
  </si>
  <si>
    <t>Hoši 2002 – 2003</t>
  </si>
  <si>
    <t xml:space="preserve">Vychron Martin </t>
  </si>
  <si>
    <t>5000m</t>
  </si>
  <si>
    <t>Veteráni 00 – 67</t>
  </si>
  <si>
    <t>Záhončík Ján</t>
  </si>
  <si>
    <t>BCF Dukla Banská Bystrica</t>
  </si>
  <si>
    <t>Malík Ondrej</t>
  </si>
  <si>
    <t>Baďura Jozef</t>
  </si>
  <si>
    <t>Kunc Josef</t>
  </si>
  <si>
    <t>Muži  97 – 68</t>
  </si>
  <si>
    <t xml:space="preserve">Hlavenka Tomáš </t>
  </si>
  <si>
    <t>AC Moravská Slávia Brno</t>
  </si>
  <si>
    <t xml:space="preserve">Medera Zdeno </t>
  </si>
  <si>
    <t xml:space="preserve">AK Spartak Dubnica nad Váhom </t>
  </si>
  <si>
    <t>Malysa Alexandr</t>
  </si>
  <si>
    <t>Univerzita Brno</t>
  </si>
  <si>
    <t>Herman Zbyněk</t>
  </si>
  <si>
    <t xml:space="preserve">Lokomotiva  Břeclav </t>
  </si>
  <si>
    <t xml:space="preserve">Dušík Michal </t>
  </si>
  <si>
    <t>Franckevič Jan</t>
  </si>
  <si>
    <t xml:space="preserve">Grec Pavel </t>
  </si>
  <si>
    <t>Provazník Zdeněk</t>
  </si>
  <si>
    <t>Veteránky  00-77</t>
  </si>
  <si>
    <t>Málková Anna</t>
  </si>
  <si>
    <t>Škařoupková Ivana</t>
  </si>
  <si>
    <t xml:space="preserve">Kraisová Šárka </t>
  </si>
  <si>
    <t xml:space="preserve">Pevná Daniela </t>
  </si>
  <si>
    <t>Skřivánková Dana</t>
  </si>
  <si>
    <t>Dudová Vendula</t>
  </si>
  <si>
    <t>Juniorky 98-99</t>
  </si>
  <si>
    <t xml:space="preserve">Žárska Klaudia </t>
  </si>
  <si>
    <t xml:space="preserve">Burzalová Hana </t>
  </si>
  <si>
    <t>Bočková Sabina</t>
  </si>
  <si>
    <t xml:space="preserve">AK Hodonín </t>
  </si>
  <si>
    <t>Junioři 98-99</t>
  </si>
  <si>
    <t xml:space="preserve">Johaník Pavol </t>
  </si>
  <si>
    <t>Startovné</t>
  </si>
  <si>
    <t>zdarma</t>
  </si>
  <si>
    <t>Polák Lukáš</t>
  </si>
  <si>
    <t>12.</t>
  </si>
  <si>
    <t xml:space="preserve">Zedník Marek </t>
  </si>
  <si>
    <t>13.</t>
  </si>
  <si>
    <t>14.</t>
  </si>
  <si>
    <t xml:space="preserve">Kostihová Veronika </t>
  </si>
  <si>
    <t>15.</t>
  </si>
  <si>
    <t>16.</t>
  </si>
  <si>
    <t>17.</t>
  </si>
  <si>
    <t>18.</t>
  </si>
  <si>
    <t>Kachlík Jan</t>
  </si>
  <si>
    <t>19.</t>
  </si>
  <si>
    <t>20.</t>
  </si>
  <si>
    <t xml:space="preserve">Kolářová Beáta </t>
  </si>
  <si>
    <t>21.</t>
  </si>
  <si>
    <t xml:space="preserve">Nezdařilová Ema </t>
  </si>
  <si>
    <t>22.</t>
  </si>
  <si>
    <t xml:space="preserve">Šlampová Julie </t>
  </si>
  <si>
    <t>23.</t>
  </si>
  <si>
    <t>24.</t>
  </si>
  <si>
    <t xml:space="preserve">Zedníková Vendula </t>
  </si>
  <si>
    <t>25.</t>
  </si>
  <si>
    <t>26.</t>
  </si>
  <si>
    <t>27.</t>
  </si>
  <si>
    <t>28.</t>
  </si>
  <si>
    <t>29.</t>
  </si>
  <si>
    <t>30.</t>
  </si>
  <si>
    <t xml:space="preserve">Vincenec Oliver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</si>
  <si>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</si>
  <si>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</si>
  <si>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</si>
  <si>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</si>
  <si>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</si>
  <si>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</si>
  <si>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</si>
  <si>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</si>
  <si>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</si>
  <si>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</si>
  <si>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</si>
  <si>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Náplavová Nikola </t>
  </si>
  <si>
    <t>42.</t>
  </si>
  <si>
    <t>43.</t>
  </si>
  <si>
    <t>Škařoupková Michaela</t>
  </si>
  <si>
    <t>44.</t>
  </si>
  <si>
    <t>45.</t>
  </si>
  <si>
    <t>46.</t>
  </si>
  <si>
    <t xml:space="preserve">Veselá Aneta </t>
  </si>
  <si>
    <t>47.</t>
  </si>
  <si>
    <t>48.</t>
  </si>
  <si>
    <t>49.</t>
  </si>
  <si>
    <t>50.</t>
  </si>
  <si>
    <t>51.</t>
  </si>
  <si>
    <t>52.</t>
  </si>
  <si>
    <t>53.</t>
  </si>
  <si>
    <t>54.</t>
  </si>
  <si>
    <t>Švehla Milan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</si>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</sst>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H:MM"/>
    <numFmt numFmtId="167" formatCode="D/M/YYYY"/>
    <numFmt numFmtId="168" formatCode="HH:MM:SS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left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 horizontal="left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left" wrapText="1"/>
    </xf>
    <xf numFmtId="166" fontId="0" fillId="2" borderId="0" xfId="0" applyNumberFormat="1" applyFill="1" applyAlignment="1">
      <alignment horizontal="center"/>
    </xf>
    <xf numFmtId="164" fontId="0" fillId="2" borderId="0" xfId="0" applyFill="1" applyAlignment="1">
      <alignment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0" fillId="2" borderId="0" xfId="0" applyFont="1" applyFill="1" applyAlignment="1">
      <alignment wrapText="1"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40">
      <selection activeCell="H53" sqref="H53"/>
    </sheetView>
  </sheetViews>
  <sheetFormatPr defaultColWidth="12.57421875" defaultRowHeight="12.75"/>
  <cols>
    <col min="1" max="1" width="11.00390625" style="1" customWidth="1"/>
    <col min="2" max="2" width="10.28125" style="2" customWidth="1"/>
    <col min="3" max="3" width="19.28125" style="3" customWidth="1"/>
    <col min="4" max="4" width="28.140625" style="2" customWidth="1"/>
    <col min="5" max="5" width="10.28125" style="2" customWidth="1"/>
    <col min="6" max="7" width="10.28125" style="4" customWidth="1"/>
    <col min="8" max="8" width="12.28125" style="1" customWidth="1"/>
    <col min="9" max="9" width="10.28125" style="2" customWidth="1"/>
    <col min="10" max="10" width="20.421875" style="2" customWidth="1"/>
    <col min="11" max="11" width="20.28125" style="2" customWidth="1"/>
    <col min="12" max="12" width="10.28125" style="2" customWidth="1"/>
    <col min="13" max="14" width="10.28125" style="4" customWidth="1"/>
    <col min="15" max="16384" width="11.57421875" style="0" customWidth="1"/>
  </cols>
  <sheetData>
    <row r="1" spans="1:14" s="8" customFormat="1" ht="22.5" customHeight="1">
      <c r="A1" s="5" t="s">
        <v>0</v>
      </c>
      <c r="B1" s="5"/>
      <c r="C1" s="5"/>
      <c r="D1" s="6" t="s">
        <v>1</v>
      </c>
      <c r="E1" s="6"/>
      <c r="F1" s="7">
        <v>42856</v>
      </c>
      <c r="G1" s="7"/>
      <c r="H1" s="5"/>
      <c r="I1" s="5"/>
      <c r="J1" s="5"/>
      <c r="K1" s="6"/>
      <c r="L1" s="6"/>
      <c r="M1" s="7"/>
      <c r="N1" s="7"/>
    </row>
    <row r="2" spans="1:14" ht="10.5" customHeight="1">
      <c r="A2" s="5"/>
      <c r="B2" s="5"/>
      <c r="C2" s="5"/>
      <c r="D2" s="9"/>
      <c r="E2" s="9"/>
      <c r="F2" s="10"/>
      <c r="G2" s="10"/>
      <c r="H2" s="5"/>
      <c r="I2" s="5"/>
      <c r="J2" s="5"/>
      <c r="K2" s="9"/>
      <c r="L2" s="9"/>
      <c r="M2" s="10"/>
      <c r="N2" s="10"/>
    </row>
    <row r="3" spans="1:14" ht="15" customHeight="1">
      <c r="A3" s="11" t="s">
        <v>2</v>
      </c>
      <c r="B3" s="11"/>
      <c r="C3" s="12" t="s">
        <v>3</v>
      </c>
      <c r="D3" s="13" t="s">
        <v>4</v>
      </c>
      <c r="E3" s="14"/>
      <c r="F3" s="15"/>
      <c r="G3" s="16"/>
      <c r="H3"/>
      <c r="I3"/>
      <c r="J3"/>
      <c r="K3"/>
      <c r="L3"/>
      <c r="M3"/>
      <c r="N3"/>
    </row>
    <row r="4" spans="1:14" s="21" customFormat="1" ht="15" customHeight="1">
      <c r="A4" s="17" t="s">
        <v>5</v>
      </c>
      <c r="B4" s="18" t="s">
        <v>6</v>
      </c>
      <c r="C4" s="19" t="s">
        <v>7</v>
      </c>
      <c r="D4" s="18" t="s">
        <v>8</v>
      </c>
      <c r="E4" s="18" t="s">
        <v>9</v>
      </c>
      <c r="F4" s="20" t="s">
        <v>10</v>
      </c>
      <c r="G4" s="20" t="s">
        <v>11</v>
      </c>
      <c r="H4"/>
      <c r="I4"/>
      <c r="J4"/>
      <c r="K4"/>
      <c r="L4"/>
      <c r="M4"/>
      <c r="N4"/>
    </row>
    <row r="5" spans="1:14" ht="13.5" customHeight="1">
      <c r="A5" s="22" t="s">
        <v>12</v>
      </c>
      <c r="B5" s="14">
        <v>2008</v>
      </c>
      <c r="C5" s="23" t="s">
        <v>13</v>
      </c>
      <c r="D5" s="14" t="s">
        <v>14</v>
      </c>
      <c r="E5" s="14">
        <v>6</v>
      </c>
      <c r="F5" s="16">
        <v>0.12430555555555556</v>
      </c>
      <c r="G5" s="16">
        <f>F5/0.5</f>
        <v>0.24861111111111112</v>
      </c>
      <c r="H5"/>
      <c r="I5"/>
      <c r="J5"/>
      <c r="K5"/>
      <c r="L5"/>
      <c r="M5"/>
      <c r="N5"/>
    </row>
    <row r="6" spans="1:14" ht="13.5" customHeight="1">
      <c r="A6" s="22" t="s">
        <v>15</v>
      </c>
      <c r="B6" s="14">
        <v>2010</v>
      </c>
      <c r="C6" s="23" t="s">
        <v>16</v>
      </c>
      <c r="D6" s="14" t="s">
        <v>14</v>
      </c>
      <c r="E6" s="14">
        <v>18</v>
      </c>
      <c r="F6" s="16">
        <v>0.13958333333333334</v>
      </c>
      <c r="G6" s="16">
        <f>F6/0.5</f>
        <v>0.2791666666666667</v>
      </c>
      <c r="H6"/>
      <c r="I6"/>
      <c r="J6"/>
      <c r="K6"/>
      <c r="L6"/>
      <c r="M6"/>
      <c r="N6"/>
    </row>
    <row r="7" spans="1:14" ht="13.5" customHeight="1">
      <c r="A7" s="22" t="s">
        <v>17</v>
      </c>
      <c r="B7" s="14">
        <v>2008</v>
      </c>
      <c r="C7" s="23" t="s">
        <v>18</v>
      </c>
      <c r="D7" s="14" t="s">
        <v>14</v>
      </c>
      <c r="E7" s="14">
        <v>16</v>
      </c>
      <c r="F7" s="16">
        <v>0.14722222222222223</v>
      </c>
      <c r="G7" s="16">
        <f>F7/0.5</f>
        <v>0.29444444444444445</v>
      </c>
      <c r="H7"/>
      <c r="I7"/>
      <c r="J7"/>
      <c r="K7"/>
      <c r="L7"/>
      <c r="M7"/>
      <c r="N7"/>
    </row>
    <row r="8" spans="1:14" ht="13.5" customHeight="1">
      <c r="A8" s="22" t="s">
        <v>19</v>
      </c>
      <c r="B8" s="14">
        <v>2008</v>
      </c>
      <c r="C8" s="23" t="s">
        <v>20</v>
      </c>
      <c r="D8" s="14" t="s">
        <v>14</v>
      </c>
      <c r="E8" s="14">
        <v>41</v>
      </c>
      <c r="F8" s="16">
        <v>0.16041666666666668</v>
      </c>
      <c r="G8" s="16">
        <f>F8/0.5</f>
        <v>0.32083333333333336</v>
      </c>
      <c r="H8"/>
      <c r="I8"/>
      <c r="J8"/>
      <c r="K8"/>
      <c r="L8"/>
      <c r="M8"/>
      <c r="N8"/>
    </row>
    <row r="9" spans="1:14" ht="13.5" customHeight="1">
      <c r="A9" s="22" t="s">
        <v>21</v>
      </c>
      <c r="B9" s="14">
        <v>2009</v>
      </c>
      <c r="C9" s="23" t="s">
        <v>22</v>
      </c>
      <c r="D9" s="14" t="s">
        <v>14</v>
      </c>
      <c r="E9" s="14">
        <v>25</v>
      </c>
      <c r="F9" s="16">
        <v>0.1625</v>
      </c>
      <c r="G9" s="16">
        <f>F9/0.5</f>
        <v>0.325</v>
      </c>
      <c r="H9"/>
      <c r="I9"/>
      <c r="J9"/>
      <c r="K9"/>
      <c r="L9"/>
      <c r="M9"/>
      <c r="N9"/>
    </row>
    <row r="10" spans="1:14" ht="13.5" customHeight="1">
      <c r="A10" s="22" t="s">
        <v>23</v>
      </c>
      <c r="B10" s="14">
        <v>2009</v>
      </c>
      <c r="C10" s="23" t="s">
        <v>24</v>
      </c>
      <c r="D10" s="14" t="s">
        <v>14</v>
      </c>
      <c r="E10" s="14">
        <v>14</v>
      </c>
      <c r="F10" s="16">
        <v>0.16597222222222222</v>
      </c>
      <c r="G10" s="16">
        <f>F10/0.5</f>
        <v>0.33194444444444443</v>
      </c>
      <c r="H10"/>
      <c r="I10"/>
      <c r="J10"/>
      <c r="K10"/>
      <c r="L10"/>
      <c r="M10"/>
      <c r="N10"/>
    </row>
    <row r="11" spans="1:14" ht="13.5" customHeight="1">
      <c r="A11" s="22" t="s">
        <v>25</v>
      </c>
      <c r="B11" s="14">
        <v>2009</v>
      </c>
      <c r="C11" s="23" t="s">
        <v>26</v>
      </c>
      <c r="D11" s="14" t="s">
        <v>14</v>
      </c>
      <c r="E11" s="14">
        <v>24</v>
      </c>
      <c r="F11" s="16">
        <v>0.1673611111111111</v>
      </c>
      <c r="G11" s="16">
        <f>F11/0.5</f>
        <v>0.3347222222222222</v>
      </c>
      <c r="H11"/>
      <c r="I11"/>
      <c r="J11"/>
      <c r="K11"/>
      <c r="L11"/>
      <c r="M11"/>
      <c r="N11"/>
    </row>
    <row r="12" spans="1:14" ht="13.5" customHeight="1">
      <c r="A12" s="22" t="s">
        <v>27</v>
      </c>
      <c r="B12" s="14">
        <v>2010</v>
      </c>
      <c r="C12" s="23" t="s">
        <v>28</v>
      </c>
      <c r="D12" s="14" t="s">
        <v>14</v>
      </c>
      <c r="E12" s="14">
        <v>5</v>
      </c>
      <c r="F12" s="16">
        <v>0.17083333333333334</v>
      </c>
      <c r="G12" s="16">
        <f>F12/0.5</f>
        <v>0.3416666666666667</v>
      </c>
      <c r="H12"/>
      <c r="I12"/>
      <c r="J12"/>
      <c r="K12"/>
      <c r="L12"/>
      <c r="M12"/>
      <c r="N12"/>
    </row>
    <row r="13" spans="1:14" ht="13.5" customHeight="1">
      <c r="A13" s="22" t="s">
        <v>29</v>
      </c>
      <c r="B13" s="14">
        <v>2011</v>
      </c>
      <c r="C13" s="23" t="s">
        <v>30</v>
      </c>
      <c r="D13" s="14" t="s">
        <v>14</v>
      </c>
      <c r="E13" s="14">
        <v>20</v>
      </c>
      <c r="F13" s="16">
        <v>0.19583333333333333</v>
      </c>
      <c r="G13" s="16">
        <f>F13/0.5</f>
        <v>0.39166666666666666</v>
      </c>
      <c r="H13"/>
      <c r="I13"/>
      <c r="J13"/>
      <c r="K13"/>
      <c r="L13"/>
      <c r="M13"/>
      <c r="N13"/>
    </row>
    <row r="14" spans="1:14" ht="13.5" customHeight="1">
      <c r="A14" s="22" t="s">
        <v>31</v>
      </c>
      <c r="B14" s="14">
        <v>2008</v>
      </c>
      <c r="C14" s="23" t="s">
        <v>32</v>
      </c>
      <c r="D14" s="14" t="s">
        <v>14</v>
      </c>
      <c r="E14" s="14">
        <v>48</v>
      </c>
      <c r="F14" s="16">
        <v>0.20833333333333334</v>
      </c>
      <c r="G14" s="16">
        <f>F14/0.5</f>
        <v>0.4166666666666667</v>
      </c>
      <c r="H14"/>
      <c r="I14"/>
      <c r="J14"/>
      <c r="K14"/>
      <c r="L14"/>
      <c r="M14"/>
      <c r="N14"/>
    </row>
    <row r="15" spans="1:14" ht="13.5" customHeight="1">
      <c r="A15" s="22" t="s">
        <v>33</v>
      </c>
      <c r="B15" s="24">
        <v>2013</v>
      </c>
      <c r="C15" s="25" t="s">
        <v>34</v>
      </c>
      <c r="D15" s="26" t="s">
        <v>14</v>
      </c>
      <c r="E15" s="14">
        <v>29</v>
      </c>
      <c r="F15" s="16">
        <v>0.22916666666666666</v>
      </c>
      <c r="G15" s="16">
        <f>F15/0.5</f>
        <v>0.4583333333333333</v>
      </c>
      <c r="H15"/>
      <c r="I15"/>
      <c r="J15"/>
      <c r="K15"/>
      <c r="L15"/>
      <c r="M15"/>
      <c r="N15"/>
    </row>
    <row r="16" spans="1:14" ht="13.5" customHeight="1">
      <c r="A16" s="22"/>
      <c r="B16" s="24"/>
      <c r="C16" s="25"/>
      <c r="D16" s="26"/>
      <c r="E16" s="14"/>
      <c r="F16" s="16"/>
      <c r="G16" s="16"/>
      <c r="H16"/>
      <c r="I16"/>
      <c r="J16"/>
      <c r="K16"/>
      <c r="L16"/>
      <c r="M16"/>
      <c r="N16"/>
    </row>
    <row r="17" spans="1:14" ht="15" customHeight="1">
      <c r="A17" s="11" t="s">
        <v>2</v>
      </c>
      <c r="B17" s="11"/>
      <c r="C17" s="12" t="s">
        <v>35</v>
      </c>
      <c r="D17" s="13" t="s">
        <v>4</v>
      </c>
      <c r="E17" s="14"/>
      <c r="F17" s="15"/>
      <c r="G17" s="16"/>
      <c r="H17"/>
      <c r="I17"/>
      <c r="J17"/>
      <c r="K17"/>
      <c r="L17"/>
      <c r="M17"/>
      <c r="N17"/>
    </row>
    <row r="18" spans="1:14" ht="15" customHeight="1">
      <c r="A18" s="17" t="s">
        <v>5</v>
      </c>
      <c r="B18" s="18" t="s">
        <v>6</v>
      </c>
      <c r="C18" s="19" t="s">
        <v>7</v>
      </c>
      <c r="D18" s="18" t="s">
        <v>8</v>
      </c>
      <c r="E18" s="18" t="s">
        <v>9</v>
      </c>
      <c r="F18" s="20" t="s">
        <v>10</v>
      </c>
      <c r="G18" s="20" t="s">
        <v>11</v>
      </c>
      <c r="H18"/>
      <c r="I18"/>
      <c r="J18"/>
      <c r="K18"/>
      <c r="L18"/>
      <c r="M18"/>
      <c r="N18"/>
    </row>
    <row r="19" spans="1:14" ht="13.5" customHeight="1">
      <c r="A19" s="22" t="s">
        <v>12</v>
      </c>
      <c r="B19" s="24">
        <v>2008</v>
      </c>
      <c r="C19" s="25" t="s">
        <v>36</v>
      </c>
      <c r="D19" s="26" t="s">
        <v>14</v>
      </c>
      <c r="E19" s="14">
        <v>28</v>
      </c>
      <c r="F19" s="16">
        <v>0.13333333333333333</v>
      </c>
      <c r="G19" s="16">
        <f>F19/0.5</f>
        <v>0.26666666666666666</v>
      </c>
      <c r="H19"/>
      <c r="I19"/>
      <c r="J19"/>
      <c r="K19"/>
      <c r="L19"/>
      <c r="M19"/>
      <c r="N19"/>
    </row>
    <row r="20" spans="1:8" ht="13.5" customHeight="1">
      <c r="A20" s="22" t="s">
        <v>15</v>
      </c>
      <c r="B20" s="14">
        <v>2009</v>
      </c>
      <c r="C20" s="23" t="s">
        <v>37</v>
      </c>
      <c r="D20" s="14" t="s">
        <v>14</v>
      </c>
      <c r="E20" s="14">
        <v>12</v>
      </c>
      <c r="F20" s="16">
        <v>0.14027777777777778</v>
      </c>
      <c r="G20" s="16">
        <f>F20/0.5</f>
        <v>0.28055555555555556</v>
      </c>
      <c r="H20"/>
    </row>
    <row r="21" spans="1:8" ht="13.5" customHeight="1">
      <c r="A21" s="22" t="s">
        <v>17</v>
      </c>
      <c r="B21" s="14">
        <v>2011</v>
      </c>
      <c r="C21" s="27" t="s">
        <v>38</v>
      </c>
      <c r="D21" s="14" t="s">
        <v>14</v>
      </c>
      <c r="E21" s="14">
        <v>10</v>
      </c>
      <c r="F21" s="16">
        <v>0.1527777777777778</v>
      </c>
      <c r="G21" s="16">
        <f>F21/0.5</f>
        <v>0.3055555555555556</v>
      </c>
      <c r="H21"/>
    </row>
    <row r="22" spans="1:8" ht="13.5" customHeight="1">
      <c r="A22" s="22" t="s">
        <v>19</v>
      </c>
      <c r="B22" s="14">
        <v>2009</v>
      </c>
      <c r="C22" s="23" t="s">
        <v>39</v>
      </c>
      <c r="D22" s="14" t="s">
        <v>14</v>
      </c>
      <c r="E22" s="14">
        <v>4</v>
      </c>
      <c r="F22" s="16">
        <v>0.15347222222222223</v>
      </c>
      <c r="G22" s="16">
        <f>F22/0.5</f>
        <v>0.30694444444444446</v>
      </c>
      <c r="H22"/>
    </row>
    <row r="23" spans="1:8" ht="13.5" customHeight="1">
      <c r="A23" s="22" t="s">
        <v>21</v>
      </c>
      <c r="B23" s="24">
        <v>2010</v>
      </c>
      <c r="C23" s="25" t="s">
        <v>40</v>
      </c>
      <c r="D23" s="26" t="s">
        <v>14</v>
      </c>
      <c r="E23" s="14">
        <v>47</v>
      </c>
      <c r="F23" s="16">
        <v>0.1673611111111111</v>
      </c>
      <c r="G23" s="16">
        <f>F23/0.5</f>
        <v>0.3347222222222222</v>
      </c>
      <c r="H23"/>
    </row>
    <row r="24" spans="1:8" ht="13.5" customHeight="1">
      <c r="A24" s="22"/>
      <c r="B24" s="24"/>
      <c r="C24" s="25"/>
      <c r="D24" s="26"/>
      <c r="E24" s="14"/>
      <c r="F24" s="16"/>
      <c r="G24" s="16"/>
      <c r="H24"/>
    </row>
    <row r="25" spans="1:14" ht="15" customHeight="1">
      <c r="A25" s="11" t="s">
        <v>41</v>
      </c>
      <c r="B25" s="11"/>
      <c r="C25" s="12" t="s">
        <v>42</v>
      </c>
      <c r="D25" s="13" t="s">
        <v>43</v>
      </c>
      <c r="E25" s="14"/>
      <c r="F25" s="15"/>
      <c r="G25" s="16"/>
      <c r="H25"/>
      <c r="I25"/>
      <c r="J25"/>
      <c r="K25"/>
      <c r="L25"/>
      <c r="M25"/>
      <c r="N25"/>
    </row>
    <row r="26" spans="1:14" s="21" customFormat="1" ht="15" customHeight="1">
      <c r="A26" s="17" t="s">
        <v>5</v>
      </c>
      <c r="B26" s="18" t="s">
        <v>6</v>
      </c>
      <c r="C26" s="19" t="s">
        <v>7</v>
      </c>
      <c r="D26" s="18" t="s">
        <v>8</v>
      </c>
      <c r="E26" s="18" t="s">
        <v>9</v>
      </c>
      <c r="F26" s="20" t="s">
        <v>10</v>
      </c>
      <c r="G26" s="20" t="s">
        <v>11</v>
      </c>
      <c r="H26"/>
      <c r="I26"/>
      <c r="J26"/>
      <c r="K26"/>
      <c r="L26"/>
      <c r="M26"/>
      <c r="N26"/>
    </row>
    <row r="27" spans="1:14" ht="13.5" customHeight="1">
      <c r="A27" s="22" t="s">
        <v>12</v>
      </c>
      <c r="B27" s="14">
        <v>2007</v>
      </c>
      <c r="C27" s="27" t="s">
        <v>44</v>
      </c>
      <c r="D27" s="14" t="s">
        <v>14</v>
      </c>
      <c r="E27" s="14">
        <v>17</v>
      </c>
      <c r="F27" s="16">
        <v>0.2375</v>
      </c>
      <c r="G27" s="16">
        <f>F27/1</f>
        <v>0.2375</v>
      </c>
      <c r="H27"/>
      <c r="I27"/>
      <c r="J27"/>
      <c r="K27"/>
      <c r="L27"/>
      <c r="M27"/>
      <c r="N27"/>
    </row>
    <row r="28" spans="1:14" ht="13.5" customHeight="1">
      <c r="A28" s="22" t="s">
        <v>15</v>
      </c>
      <c r="B28" s="14">
        <v>2007</v>
      </c>
      <c r="C28" s="23" t="s">
        <v>45</v>
      </c>
      <c r="D28" s="14" t="s">
        <v>14</v>
      </c>
      <c r="E28" s="14">
        <v>26</v>
      </c>
      <c r="F28" s="16">
        <v>0.27291666666666664</v>
      </c>
      <c r="G28" s="16">
        <f>F28/1</f>
        <v>0.27291666666666664</v>
      </c>
      <c r="H28"/>
      <c r="I28"/>
      <c r="J28"/>
      <c r="K28"/>
      <c r="L28"/>
      <c r="M28"/>
      <c r="N28"/>
    </row>
    <row r="29" spans="1:14" ht="13.5" customHeight="1">
      <c r="A29" s="22" t="s">
        <v>17</v>
      </c>
      <c r="B29" s="14">
        <v>2006</v>
      </c>
      <c r="C29" s="23" t="s">
        <v>46</v>
      </c>
      <c r="D29" s="14" t="s">
        <v>14</v>
      </c>
      <c r="E29" s="14">
        <v>22</v>
      </c>
      <c r="F29" s="16">
        <v>0.29930555555555555</v>
      </c>
      <c r="G29" s="16">
        <f>F29/1</f>
        <v>0.29930555555555555</v>
      </c>
      <c r="H29"/>
      <c r="I29"/>
      <c r="J29"/>
      <c r="K29"/>
      <c r="L29"/>
      <c r="M29"/>
      <c r="N29"/>
    </row>
    <row r="30" spans="1:8" ht="13.5" customHeight="1">
      <c r="A30" s="22"/>
      <c r="B30" s="14"/>
      <c r="C30" s="23"/>
      <c r="D30" s="14"/>
      <c r="E30" s="14"/>
      <c r="F30" s="16"/>
      <c r="G30" s="16"/>
      <c r="H30"/>
    </row>
    <row r="31" spans="1:8" ht="15" customHeight="1">
      <c r="A31" s="11" t="s">
        <v>41</v>
      </c>
      <c r="B31" s="11"/>
      <c r="C31" s="12" t="s">
        <v>47</v>
      </c>
      <c r="D31" s="13" t="s">
        <v>43</v>
      </c>
      <c r="E31" s="14"/>
      <c r="F31" s="15"/>
      <c r="G31" s="16"/>
      <c r="H31"/>
    </row>
    <row r="32" spans="1:8" ht="15" customHeight="1">
      <c r="A32" s="17" t="s">
        <v>5</v>
      </c>
      <c r="B32" s="18" t="s">
        <v>6</v>
      </c>
      <c r="C32" s="19" t="s">
        <v>7</v>
      </c>
      <c r="D32" s="18" t="s">
        <v>8</v>
      </c>
      <c r="E32" s="18" t="s">
        <v>9</v>
      </c>
      <c r="F32" s="20" t="s">
        <v>10</v>
      </c>
      <c r="G32" s="20" t="s">
        <v>11</v>
      </c>
      <c r="H32"/>
    </row>
    <row r="33" spans="1:8" ht="13.5" customHeight="1">
      <c r="A33" s="22" t="s">
        <v>12</v>
      </c>
      <c r="B33" s="14">
        <v>2007</v>
      </c>
      <c r="C33" s="23" t="s">
        <v>48</v>
      </c>
      <c r="D33" s="14" t="s">
        <v>14</v>
      </c>
      <c r="E33" s="14">
        <v>44</v>
      </c>
      <c r="F33" s="16">
        <v>0.24444444444444444</v>
      </c>
      <c r="G33" s="16">
        <f>F33/1</f>
        <v>0.24444444444444444</v>
      </c>
      <c r="H33"/>
    </row>
    <row r="34" spans="1:8" ht="13.5" customHeight="1">
      <c r="A34" s="22" t="s">
        <v>15</v>
      </c>
      <c r="B34" s="14">
        <v>2007</v>
      </c>
      <c r="C34" s="23" t="s">
        <v>49</v>
      </c>
      <c r="D34" s="14" t="s">
        <v>14</v>
      </c>
      <c r="E34" s="14">
        <v>15</v>
      </c>
      <c r="F34" s="16">
        <v>0.25555555555555554</v>
      </c>
      <c r="G34" s="16">
        <f>F34/1</f>
        <v>0.25555555555555554</v>
      </c>
      <c r="H34"/>
    </row>
    <row r="35" spans="1:8" ht="13.5" customHeight="1">
      <c r="A35" s="22" t="s">
        <v>17</v>
      </c>
      <c r="B35" s="14">
        <v>2007</v>
      </c>
      <c r="C35" s="23" t="s">
        <v>50</v>
      </c>
      <c r="D35" s="14" t="s">
        <v>14</v>
      </c>
      <c r="E35" s="14">
        <v>32</v>
      </c>
      <c r="F35" s="16">
        <v>0.2659722222222222</v>
      </c>
      <c r="G35" s="16">
        <f>F35/1</f>
        <v>0.2659722222222222</v>
      </c>
      <c r="H35"/>
    </row>
    <row r="36" spans="1:8" ht="13.5" customHeight="1">
      <c r="A36" s="22" t="s">
        <v>19</v>
      </c>
      <c r="B36" s="14">
        <v>2006</v>
      </c>
      <c r="C36" s="23" t="s">
        <v>51</v>
      </c>
      <c r="D36" s="14" t="s">
        <v>14</v>
      </c>
      <c r="E36" s="14">
        <v>23</v>
      </c>
      <c r="F36" s="16">
        <v>0.27708333333333335</v>
      </c>
      <c r="G36" s="16">
        <f>F36/1</f>
        <v>0.27708333333333335</v>
      </c>
      <c r="H36"/>
    </row>
    <row r="37" spans="1:8" ht="13.5" customHeight="1">
      <c r="A37" s="22" t="s">
        <v>21</v>
      </c>
      <c r="B37" s="14">
        <v>2007</v>
      </c>
      <c r="C37" s="23" t="s">
        <v>52</v>
      </c>
      <c r="D37" s="14" t="s">
        <v>14</v>
      </c>
      <c r="E37" s="14">
        <v>31</v>
      </c>
      <c r="F37" s="16">
        <v>0.2861111111111111</v>
      </c>
      <c r="G37" s="16">
        <f>F37/1</f>
        <v>0.2861111111111111</v>
      </c>
      <c r="H37"/>
    </row>
    <row r="38" spans="1:8" ht="13.5" customHeight="1">
      <c r="A38" s="22" t="s">
        <v>23</v>
      </c>
      <c r="B38" s="14">
        <v>2007</v>
      </c>
      <c r="C38" s="23" t="s">
        <v>53</v>
      </c>
      <c r="D38" s="14" t="s">
        <v>14</v>
      </c>
      <c r="E38" s="14">
        <v>1</v>
      </c>
      <c r="F38" s="16">
        <v>0.3055555555555556</v>
      </c>
      <c r="G38" s="16">
        <f>F38/1</f>
        <v>0.3055555555555556</v>
      </c>
      <c r="H38"/>
    </row>
    <row r="39" spans="1:8" ht="13.5" customHeight="1">
      <c r="A39" s="22" t="s">
        <v>25</v>
      </c>
      <c r="B39" s="14">
        <v>2007</v>
      </c>
      <c r="C39" s="23" t="s">
        <v>54</v>
      </c>
      <c r="D39" s="14" t="s">
        <v>14</v>
      </c>
      <c r="E39" s="14">
        <v>19</v>
      </c>
      <c r="F39" s="16">
        <v>0.31180555555555556</v>
      </c>
      <c r="G39" s="16">
        <f>F39/1</f>
        <v>0.31180555555555556</v>
      </c>
      <c r="H39"/>
    </row>
    <row r="40" spans="1:8" ht="13.5" customHeight="1">
      <c r="A40" s="22"/>
      <c r="B40" s="14"/>
      <c r="C40" s="23"/>
      <c r="D40" s="14"/>
      <c r="E40" s="14"/>
      <c r="F40" s="16"/>
      <c r="G40" s="16"/>
      <c r="H40"/>
    </row>
    <row r="41" spans="1:13" ht="15" customHeight="1">
      <c r="A41" s="11" t="s">
        <v>55</v>
      </c>
      <c r="B41" s="11"/>
      <c r="C41" s="12" t="s">
        <v>56</v>
      </c>
      <c r="D41" s="13" t="s">
        <v>57</v>
      </c>
      <c r="E41" s="14"/>
      <c r="F41" s="15"/>
      <c r="G41" s="16"/>
      <c r="H41"/>
      <c r="I41" s="28"/>
      <c r="J41" s="29"/>
      <c r="K41" s="30"/>
      <c r="M41" s="31"/>
    </row>
    <row r="42" spans="1:14" s="21" customFormat="1" ht="15" customHeight="1">
      <c r="A42" s="17" t="s">
        <v>5</v>
      </c>
      <c r="B42" s="18" t="s">
        <v>6</v>
      </c>
      <c r="C42" s="19" t="s">
        <v>7</v>
      </c>
      <c r="D42" s="18" t="s">
        <v>8</v>
      </c>
      <c r="E42" s="18" t="s">
        <v>9</v>
      </c>
      <c r="F42" s="20" t="s">
        <v>10</v>
      </c>
      <c r="G42" s="20" t="s">
        <v>11</v>
      </c>
      <c r="H42"/>
      <c r="I42" s="32"/>
      <c r="J42" s="32"/>
      <c r="K42" s="32"/>
      <c r="L42" s="32"/>
      <c r="M42" s="33"/>
      <c r="N42" s="33"/>
    </row>
    <row r="43" spans="1:8" ht="15" customHeight="1">
      <c r="A43" s="22" t="s">
        <v>12</v>
      </c>
      <c r="B43" s="14">
        <v>2005</v>
      </c>
      <c r="C43" s="23" t="s">
        <v>58</v>
      </c>
      <c r="D43" s="34" t="s">
        <v>59</v>
      </c>
      <c r="E43" s="14">
        <v>38</v>
      </c>
      <c r="F43" s="16">
        <v>0.4701388888888889</v>
      </c>
      <c r="G43" s="16">
        <f>F43/2</f>
        <v>0.23506944444444444</v>
      </c>
      <c r="H43"/>
    </row>
    <row r="44" spans="1:8" ht="15" customHeight="1">
      <c r="A44" s="22" t="s">
        <v>15</v>
      </c>
      <c r="B44" s="14">
        <v>2004</v>
      </c>
      <c r="C44" s="23" t="s">
        <v>60</v>
      </c>
      <c r="D44" s="14" t="s">
        <v>14</v>
      </c>
      <c r="E44" s="14">
        <v>3</v>
      </c>
      <c r="F44" s="16">
        <v>0.49375</v>
      </c>
      <c r="G44" s="16">
        <f>F44/2</f>
        <v>0.246875</v>
      </c>
      <c r="H44"/>
    </row>
    <row r="45" spans="1:8" ht="15" customHeight="1">
      <c r="A45" s="22" t="s">
        <v>17</v>
      </c>
      <c r="B45" s="14">
        <v>2005</v>
      </c>
      <c r="C45" s="27" t="s">
        <v>61</v>
      </c>
      <c r="D45" s="14" t="s">
        <v>62</v>
      </c>
      <c r="E45" s="14">
        <v>36</v>
      </c>
      <c r="F45" s="16">
        <v>0.5006944444444444</v>
      </c>
      <c r="G45" s="16">
        <f>F45/2</f>
        <v>0.2503472222222222</v>
      </c>
      <c r="H45"/>
    </row>
    <row r="46" spans="1:8" ht="15" customHeight="1">
      <c r="A46" s="22" t="s">
        <v>19</v>
      </c>
      <c r="B46" s="14">
        <v>2005</v>
      </c>
      <c r="C46" s="23" t="s">
        <v>63</v>
      </c>
      <c r="D46" s="34" t="s">
        <v>59</v>
      </c>
      <c r="E46" s="14">
        <v>39</v>
      </c>
      <c r="F46" s="16">
        <v>0.5222222222222223</v>
      </c>
      <c r="G46" s="16">
        <f>F46/2</f>
        <v>0.2611111111111111</v>
      </c>
      <c r="H46"/>
    </row>
    <row r="47" spans="1:8" ht="15" customHeight="1">
      <c r="A47" s="22" t="s">
        <v>21</v>
      </c>
      <c r="B47" s="14">
        <v>2005</v>
      </c>
      <c r="C47" s="23" t="s">
        <v>64</v>
      </c>
      <c r="D47" s="14" t="s">
        <v>14</v>
      </c>
      <c r="E47" s="14">
        <v>13</v>
      </c>
      <c r="F47" s="16">
        <v>0.5819444444444445</v>
      </c>
      <c r="G47" s="16">
        <f>F47/2</f>
        <v>0.29097222222222224</v>
      </c>
      <c r="H47"/>
    </row>
    <row r="48" spans="1:8" ht="15" customHeight="1">
      <c r="A48" s="22" t="s">
        <v>23</v>
      </c>
      <c r="B48" s="14">
        <v>2005</v>
      </c>
      <c r="C48" s="23" t="s">
        <v>65</v>
      </c>
      <c r="D48" s="14" t="s">
        <v>14</v>
      </c>
      <c r="E48" s="14">
        <v>46</v>
      </c>
      <c r="F48" s="16">
        <v>0.5868055555555556</v>
      </c>
      <c r="G48" s="16">
        <f>F48/2</f>
        <v>0.2934027777777778</v>
      </c>
      <c r="H48"/>
    </row>
    <row r="49" spans="1:8" ht="15" customHeight="1">
      <c r="A49" s="22" t="s">
        <v>25</v>
      </c>
      <c r="B49" s="14">
        <v>2005</v>
      </c>
      <c r="C49" s="23" t="s">
        <v>66</v>
      </c>
      <c r="D49" s="34" t="s">
        <v>62</v>
      </c>
      <c r="E49" s="14">
        <v>37</v>
      </c>
      <c r="F49" s="16">
        <v>0.6388888888888888</v>
      </c>
      <c r="G49" s="16">
        <f>F49/2</f>
        <v>0.3194444444444444</v>
      </c>
      <c r="H49"/>
    </row>
    <row r="50" spans="1:8" ht="15" customHeight="1">
      <c r="A50" s="22"/>
      <c r="B50" s="14"/>
      <c r="C50" s="23"/>
      <c r="D50" s="34"/>
      <c r="E50" s="14"/>
      <c r="F50" s="16"/>
      <c r="G50" s="16"/>
      <c r="H50"/>
    </row>
    <row r="51" spans="1:13" ht="15" customHeight="1">
      <c r="A51" s="11" t="s">
        <v>55</v>
      </c>
      <c r="B51" s="11"/>
      <c r="C51" s="12" t="s">
        <v>67</v>
      </c>
      <c r="D51" s="13" t="s">
        <v>57</v>
      </c>
      <c r="E51" s="14"/>
      <c r="F51" s="15"/>
      <c r="G51" s="16"/>
      <c r="H51"/>
      <c r="I51" s="28"/>
      <c r="J51" s="29"/>
      <c r="K51" s="30"/>
      <c r="M51" s="31"/>
    </row>
    <row r="52" spans="1:14" s="21" customFormat="1" ht="15" customHeight="1">
      <c r="A52" s="17" t="s">
        <v>5</v>
      </c>
      <c r="B52" s="18" t="s">
        <v>6</v>
      </c>
      <c r="C52" s="19" t="s">
        <v>7</v>
      </c>
      <c r="D52" s="18" t="s">
        <v>8</v>
      </c>
      <c r="E52" s="18" t="s">
        <v>9</v>
      </c>
      <c r="F52" s="20" t="s">
        <v>10</v>
      </c>
      <c r="G52" s="20" t="s">
        <v>11</v>
      </c>
      <c r="H52"/>
      <c r="I52" s="32"/>
      <c r="J52" s="32"/>
      <c r="K52" s="32"/>
      <c r="L52" s="32"/>
      <c r="M52" s="33"/>
      <c r="N52" s="33"/>
    </row>
    <row r="53" spans="1:8" ht="15" customHeight="1">
      <c r="A53" s="22" t="s">
        <v>12</v>
      </c>
      <c r="B53" s="14">
        <v>2005</v>
      </c>
      <c r="C53" s="27" t="s">
        <v>68</v>
      </c>
      <c r="D53" s="14" t="s">
        <v>14</v>
      </c>
      <c r="E53" s="14">
        <v>45</v>
      </c>
      <c r="F53" s="16">
        <v>0.5756944444444444</v>
      </c>
      <c r="G53" s="16">
        <f>F53/2</f>
        <v>0.2878472222222222</v>
      </c>
      <c r="H53"/>
    </row>
    <row r="54" spans="1:8" ht="15" customHeight="1">
      <c r="A54" s="35"/>
      <c r="B54" s="36"/>
      <c r="C54" s="37"/>
      <c r="D54" s="36"/>
      <c r="E54" s="36"/>
      <c r="F54" s="38"/>
      <c r="G54" s="38"/>
      <c r="H54"/>
    </row>
    <row r="55" spans="1:8" ht="15" customHeight="1">
      <c r="A55" s="35"/>
      <c r="B55" s="36"/>
      <c r="C55" s="37"/>
      <c r="D55" s="36"/>
      <c r="E55" s="36"/>
      <c r="F55" s="38"/>
      <c r="G55" s="38"/>
      <c r="H55"/>
    </row>
    <row r="56" spans="1:8" ht="15" customHeight="1">
      <c r="A56" s="35"/>
      <c r="B56" s="36"/>
      <c r="C56" s="37"/>
      <c r="D56" s="36"/>
      <c r="E56" s="36"/>
      <c r="F56" s="38"/>
      <c r="G56" s="38"/>
      <c r="H56"/>
    </row>
    <row r="57" spans="1:14" s="21" customFormat="1" ht="15" customHeight="1">
      <c r="A57"/>
      <c r="B57" s="2"/>
      <c r="C57"/>
      <c r="D57"/>
      <c r="E57"/>
      <c r="F57"/>
      <c r="G57"/>
      <c r="H57"/>
      <c r="I57" s="32"/>
      <c r="J57" s="32"/>
      <c r="K57" s="32"/>
      <c r="L57" s="32"/>
      <c r="M57" s="33"/>
      <c r="N57" s="33"/>
    </row>
    <row r="58" spans="1:8" ht="21" customHeight="1">
      <c r="A58" s="5" t="s">
        <v>0</v>
      </c>
      <c r="B58" s="5"/>
      <c r="C58" s="5"/>
      <c r="D58" s="6" t="s">
        <v>1</v>
      </c>
      <c r="E58" s="6"/>
      <c r="F58" s="7">
        <v>42856</v>
      </c>
      <c r="G58" s="7"/>
      <c r="H58"/>
    </row>
    <row r="59" spans="1:8" ht="9.75" customHeight="1">
      <c r="A59"/>
      <c r="B59"/>
      <c r="C59"/>
      <c r="D59"/>
      <c r="E59"/>
      <c r="F59"/>
      <c r="G59"/>
      <c r="H59"/>
    </row>
    <row r="60" spans="1:8" ht="14.25" customHeight="1">
      <c r="A60" s="11" t="s">
        <v>69</v>
      </c>
      <c r="B60" s="11"/>
      <c r="C60" s="12" t="s">
        <v>70</v>
      </c>
      <c r="D60" s="13" t="s">
        <v>71</v>
      </c>
      <c r="E60" s="14"/>
      <c r="F60" s="15"/>
      <c r="G60" s="16"/>
      <c r="H60"/>
    </row>
    <row r="61" spans="1:8" ht="15" customHeight="1">
      <c r="A61" s="17" t="s">
        <v>5</v>
      </c>
      <c r="B61" s="18" t="s">
        <v>6</v>
      </c>
      <c r="C61" s="19" t="s">
        <v>7</v>
      </c>
      <c r="D61" s="18" t="s">
        <v>8</v>
      </c>
      <c r="E61" s="18" t="s">
        <v>9</v>
      </c>
      <c r="F61" s="20" t="s">
        <v>10</v>
      </c>
      <c r="G61" s="20" t="s">
        <v>11</v>
      </c>
      <c r="H61"/>
    </row>
    <row r="62" spans="1:8" ht="15" customHeight="1">
      <c r="A62" s="22" t="s">
        <v>12</v>
      </c>
      <c r="B62" s="14">
        <v>2003</v>
      </c>
      <c r="C62" s="27" t="s">
        <v>72</v>
      </c>
      <c r="D62" s="14" t="s">
        <v>14</v>
      </c>
      <c r="E62" s="14">
        <v>21</v>
      </c>
      <c r="F62" s="16">
        <v>0.8729166666666667</v>
      </c>
      <c r="G62" s="39">
        <f>F62/3</f>
        <v>0.29097222222222224</v>
      </c>
      <c r="H62"/>
    </row>
    <row r="63" spans="1:8" ht="15" customHeight="1">
      <c r="A63" s="22" t="s">
        <v>15</v>
      </c>
      <c r="B63" s="14">
        <v>2002</v>
      </c>
      <c r="C63" s="23" t="s">
        <v>73</v>
      </c>
      <c r="D63" s="14" t="s">
        <v>14</v>
      </c>
      <c r="E63" s="14">
        <v>2</v>
      </c>
      <c r="F63" s="16">
        <v>0.7909722222222222</v>
      </c>
      <c r="G63" s="39">
        <f>F63/3</f>
        <v>0.2636574074074074</v>
      </c>
      <c r="H63"/>
    </row>
    <row r="64" spans="1:8" ht="15" customHeight="1">
      <c r="A64" s="22" t="s">
        <v>17</v>
      </c>
      <c r="B64" s="14">
        <v>2003</v>
      </c>
      <c r="C64" s="23" t="s">
        <v>74</v>
      </c>
      <c r="D64" s="14" t="s">
        <v>14</v>
      </c>
      <c r="E64" s="14">
        <v>7</v>
      </c>
      <c r="F64" s="16">
        <v>0.9222222222222223</v>
      </c>
      <c r="G64" s="39">
        <f>F64/3</f>
        <v>0.3074074074074074</v>
      </c>
      <c r="H64"/>
    </row>
    <row r="65" spans="1:8" ht="15" customHeight="1">
      <c r="A65" s="22" t="s">
        <v>19</v>
      </c>
      <c r="B65" s="14">
        <v>2003</v>
      </c>
      <c r="C65" s="23" t="s">
        <v>75</v>
      </c>
      <c r="D65" s="14" t="s">
        <v>76</v>
      </c>
      <c r="E65" s="14">
        <v>50</v>
      </c>
      <c r="F65" s="16">
        <v>0.8256944444444444</v>
      </c>
      <c r="G65" s="39">
        <f>F65/3</f>
        <v>0.27523148148148147</v>
      </c>
      <c r="H65"/>
    </row>
    <row r="66" spans="1:8" ht="15" customHeight="1">
      <c r="A66" s="22"/>
      <c r="B66" s="14"/>
      <c r="C66" s="23"/>
      <c r="D66" s="14"/>
      <c r="E66" s="14"/>
      <c r="F66" s="16"/>
      <c r="G66" s="16"/>
      <c r="H66"/>
    </row>
    <row r="67" spans="1:8" ht="15" customHeight="1">
      <c r="A67" s="11" t="s">
        <v>69</v>
      </c>
      <c r="B67" s="11"/>
      <c r="C67" s="12" t="s">
        <v>77</v>
      </c>
      <c r="D67" s="13" t="s">
        <v>71</v>
      </c>
      <c r="E67" s="14"/>
      <c r="F67" s="15"/>
      <c r="G67" s="16"/>
      <c r="H67"/>
    </row>
    <row r="68" spans="1:8" ht="15" customHeight="1">
      <c r="A68" s="17" t="s">
        <v>5</v>
      </c>
      <c r="B68" s="18" t="s">
        <v>6</v>
      </c>
      <c r="C68" s="19" t="s">
        <v>7</v>
      </c>
      <c r="D68" s="18" t="s">
        <v>8</v>
      </c>
      <c r="E68" s="18" t="s">
        <v>9</v>
      </c>
      <c r="F68" s="20" t="s">
        <v>10</v>
      </c>
      <c r="G68" s="20" t="s">
        <v>11</v>
      </c>
      <c r="H68"/>
    </row>
    <row r="69" spans="1:8" ht="15" customHeight="1">
      <c r="A69" s="22" t="s">
        <v>12</v>
      </c>
      <c r="B69" s="14">
        <v>2003</v>
      </c>
      <c r="C69" s="23" t="s">
        <v>78</v>
      </c>
      <c r="D69" s="14" t="s">
        <v>14</v>
      </c>
      <c r="E69" s="14">
        <v>43</v>
      </c>
      <c r="F69" s="16">
        <v>0.8659722222222223</v>
      </c>
      <c r="G69" s="39">
        <f>F69/3</f>
        <v>0.2886574074074074</v>
      </c>
      <c r="H69"/>
    </row>
    <row r="70" spans="1:8" ht="15" customHeight="1">
      <c r="A70" s="22"/>
      <c r="B70" s="14"/>
      <c r="C70" s="27"/>
      <c r="D70" s="14"/>
      <c r="E70" s="14"/>
      <c r="F70" s="39"/>
      <c r="G70" s="39"/>
      <c r="H70"/>
    </row>
    <row r="71" spans="1:8" ht="15" customHeight="1">
      <c r="A71" s="11" t="s">
        <v>79</v>
      </c>
      <c r="B71" s="11"/>
      <c r="C71" s="12" t="s">
        <v>80</v>
      </c>
      <c r="D71" s="14"/>
      <c r="E71" s="14"/>
      <c r="F71" s="16"/>
      <c r="G71" s="16"/>
      <c r="H71"/>
    </row>
    <row r="72" spans="1:8" ht="15" customHeight="1">
      <c r="A72" s="17" t="s">
        <v>5</v>
      </c>
      <c r="B72" s="18" t="s">
        <v>6</v>
      </c>
      <c r="C72" s="19" t="s">
        <v>7</v>
      </c>
      <c r="D72" s="18" t="s">
        <v>8</v>
      </c>
      <c r="E72" s="18" t="s">
        <v>9</v>
      </c>
      <c r="F72" s="20" t="s">
        <v>10</v>
      </c>
      <c r="G72" s="20" t="s">
        <v>11</v>
      </c>
      <c r="H72"/>
    </row>
    <row r="73" spans="1:8" ht="15" customHeight="1">
      <c r="A73" s="22" t="s">
        <v>12</v>
      </c>
      <c r="B73" s="14">
        <v>65</v>
      </c>
      <c r="C73" s="27" t="s">
        <v>81</v>
      </c>
      <c r="D73" s="34" t="s">
        <v>82</v>
      </c>
      <c r="E73" s="14">
        <v>40</v>
      </c>
      <c r="F73" s="39">
        <v>0.018564814814814815</v>
      </c>
      <c r="G73" s="39">
        <f>F73/5</f>
        <v>0.003712962962962963</v>
      </c>
      <c r="H73"/>
    </row>
    <row r="74" spans="1:8" ht="15" customHeight="1">
      <c r="A74" s="22" t="s">
        <v>15</v>
      </c>
      <c r="B74" s="14">
        <v>61</v>
      </c>
      <c r="C74" s="27" t="s">
        <v>83</v>
      </c>
      <c r="D74" s="34" t="s">
        <v>62</v>
      </c>
      <c r="E74" s="14">
        <v>35</v>
      </c>
      <c r="F74" s="39">
        <v>0.01902777777777778</v>
      </c>
      <c r="G74" s="39">
        <f>F74/5</f>
        <v>0.003805555555555556</v>
      </c>
      <c r="H74"/>
    </row>
    <row r="75" spans="1:8" ht="15" customHeight="1">
      <c r="A75" s="22" t="s">
        <v>17</v>
      </c>
      <c r="B75" s="14">
        <v>55</v>
      </c>
      <c r="C75" s="27" t="s">
        <v>84</v>
      </c>
      <c r="D75" s="34" t="s">
        <v>62</v>
      </c>
      <c r="E75" s="14">
        <v>34</v>
      </c>
      <c r="F75" s="39">
        <v>0.021377314814814814</v>
      </c>
      <c r="G75" s="39">
        <f>F75/5</f>
        <v>0.004275462962962963</v>
      </c>
      <c r="H75"/>
    </row>
    <row r="76" spans="1:8" ht="15" customHeight="1">
      <c r="A76" s="22" t="s">
        <v>19</v>
      </c>
      <c r="B76" s="14">
        <v>60</v>
      </c>
      <c r="C76" s="27" t="s">
        <v>85</v>
      </c>
      <c r="D76" s="34" t="s">
        <v>14</v>
      </c>
      <c r="E76" s="14">
        <v>49</v>
      </c>
      <c r="F76" s="39">
        <v>0.026064814814814815</v>
      </c>
      <c r="G76" s="39">
        <f>F76/5</f>
        <v>0.005212962962962963</v>
      </c>
      <c r="H76"/>
    </row>
    <row r="77" spans="1:8" ht="15" customHeight="1">
      <c r="A77" s="22"/>
      <c r="B77" s="14"/>
      <c r="C77" s="27"/>
      <c r="D77" s="34"/>
      <c r="E77" s="14"/>
      <c r="F77" s="16"/>
      <c r="G77" s="16"/>
      <c r="H77"/>
    </row>
    <row r="78" spans="1:8" ht="15" customHeight="1">
      <c r="A78" s="11" t="s">
        <v>79</v>
      </c>
      <c r="B78" s="11"/>
      <c r="C78" s="12" t="s">
        <v>86</v>
      </c>
      <c r="D78" s="14"/>
      <c r="E78" s="14"/>
      <c r="F78" s="16"/>
      <c r="G78" s="16"/>
      <c r="H78"/>
    </row>
    <row r="79" spans="1:8" ht="15" customHeight="1">
      <c r="A79" s="17" t="s">
        <v>5</v>
      </c>
      <c r="B79" s="18" t="s">
        <v>6</v>
      </c>
      <c r="C79" s="19" t="s">
        <v>7</v>
      </c>
      <c r="D79" s="18" t="s">
        <v>8</v>
      </c>
      <c r="E79" s="18" t="s">
        <v>9</v>
      </c>
      <c r="F79" s="20" t="s">
        <v>10</v>
      </c>
      <c r="G79" s="20" t="s">
        <v>11</v>
      </c>
      <c r="H79"/>
    </row>
    <row r="80" spans="1:8" ht="15" customHeight="1">
      <c r="A80" s="22" t="s">
        <v>12</v>
      </c>
      <c r="B80" s="34">
        <v>77</v>
      </c>
      <c r="C80" s="23" t="s">
        <v>87</v>
      </c>
      <c r="D80" s="14" t="s">
        <v>88</v>
      </c>
      <c r="E80" s="14">
        <v>53</v>
      </c>
      <c r="F80" s="39">
        <v>0.015775462962962963</v>
      </c>
      <c r="G80" s="39">
        <f>F80/5</f>
        <v>0.0031550925925925926</v>
      </c>
      <c r="H80"/>
    </row>
    <row r="81" spans="1:8" ht="15" customHeight="1">
      <c r="A81" s="22" t="s">
        <v>15</v>
      </c>
      <c r="B81" s="14">
        <v>75</v>
      </c>
      <c r="C81" s="23" t="s">
        <v>89</v>
      </c>
      <c r="D81" s="34" t="s">
        <v>90</v>
      </c>
      <c r="E81" s="14">
        <v>55</v>
      </c>
      <c r="F81" s="39">
        <v>0.016770833333333332</v>
      </c>
      <c r="G81" s="39">
        <f>F81/5</f>
        <v>0.0033541666666666663</v>
      </c>
      <c r="H81"/>
    </row>
    <row r="82" spans="1:8" ht="15" customHeight="1">
      <c r="A82" s="22" t="s">
        <v>17</v>
      </c>
      <c r="B82" s="14">
        <v>97</v>
      </c>
      <c r="C82" s="40" t="s">
        <v>91</v>
      </c>
      <c r="D82" s="14" t="s">
        <v>92</v>
      </c>
      <c r="E82" s="14">
        <v>60</v>
      </c>
      <c r="F82" s="39">
        <v>0.017199074074074075</v>
      </c>
      <c r="G82" s="39">
        <f>F82/5</f>
        <v>0.003439814814814815</v>
      </c>
      <c r="H82"/>
    </row>
    <row r="83" spans="1:8" ht="15" customHeight="1">
      <c r="A83" s="22" t="s">
        <v>19</v>
      </c>
      <c r="B83" s="14">
        <v>69</v>
      </c>
      <c r="C83" s="27" t="s">
        <v>93</v>
      </c>
      <c r="D83" s="34" t="s">
        <v>94</v>
      </c>
      <c r="E83" s="14">
        <v>51</v>
      </c>
      <c r="F83" s="39">
        <v>0.01800925925925926</v>
      </c>
      <c r="G83" s="39">
        <f>F83/5</f>
        <v>0.0036018518518518517</v>
      </c>
      <c r="H83"/>
    </row>
    <row r="84" spans="1:8" ht="15" customHeight="1">
      <c r="A84" s="22" t="s">
        <v>21</v>
      </c>
      <c r="B84" s="34">
        <v>75</v>
      </c>
      <c r="C84" s="23" t="s">
        <v>95</v>
      </c>
      <c r="D84" s="14" t="s">
        <v>88</v>
      </c>
      <c r="E84" s="14">
        <v>61</v>
      </c>
      <c r="F84" s="39">
        <v>0.020011574074074074</v>
      </c>
      <c r="G84" s="39">
        <f>F84/5</f>
        <v>0.0040023148148148145</v>
      </c>
      <c r="H84"/>
    </row>
    <row r="85" spans="1:8" ht="15" customHeight="1">
      <c r="A85" s="22" t="s">
        <v>23</v>
      </c>
      <c r="B85" s="14">
        <v>79</v>
      </c>
      <c r="C85" s="27" t="s">
        <v>96</v>
      </c>
      <c r="D85" s="14" t="s">
        <v>88</v>
      </c>
      <c r="E85" s="14">
        <v>54</v>
      </c>
      <c r="F85" s="39">
        <v>0.021087962962962965</v>
      </c>
      <c r="G85" s="39">
        <f>F85/5</f>
        <v>0.004217592592592593</v>
      </c>
      <c r="H85"/>
    </row>
    <row r="86" spans="1:8" ht="15" customHeight="1">
      <c r="A86" s="22" t="s">
        <v>25</v>
      </c>
      <c r="B86" s="14">
        <v>80</v>
      </c>
      <c r="C86" s="23" t="s">
        <v>97</v>
      </c>
      <c r="D86" s="14" t="s">
        <v>14</v>
      </c>
      <c r="E86" s="14">
        <v>9</v>
      </c>
      <c r="F86" s="39">
        <v>0.023252314814814816</v>
      </c>
      <c r="G86" s="39">
        <f>F86/5</f>
        <v>0.004650462962962963</v>
      </c>
      <c r="H86"/>
    </row>
    <row r="87" spans="1:8" ht="15" customHeight="1">
      <c r="A87" s="22" t="s">
        <v>27</v>
      </c>
      <c r="B87" s="14">
        <v>74</v>
      </c>
      <c r="C87" s="27" t="s">
        <v>98</v>
      </c>
      <c r="D87" s="14" t="s">
        <v>14</v>
      </c>
      <c r="E87" s="14">
        <v>8</v>
      </c>
      <c r="F87" s="39">
        <v>0.023483796296296298</v>
      </c>
      <c r="G87" s="39">
        <f>F87/5</f>
        <v>0.00469675925925926</v>
      </c>
      <c r="H87"/>
    </row>
    <row r="88" spans="1:8" ht="15" customHeight="1">
      <c r="A88" s="22"/>
      <c r="B88" s="14"/>
      <c r="C88" s="23"/>
      <c r="D88" s="14"/>
      <c r="E88" s="14"/>
      <c r="F88" s="16"/>
      <c r="G88" s="16"/>
      <c r="H88"/>
    </row>
    <row r="89" spans="1:8" ht="15" customHeight="1">
      <c r="A89" s="11" t="s">
        <v>79</v>
      </c>
      <c r="B89" s="11"/>
      <c r="C89" s="41" t="s">
        <v>99</v>
      </c>
      <c r="D89" s="14"/>
      <c r="E89" s="14"/>
      <c r="F89" s="16"/>
      <c r="G89" s="16"/>
      <c r="H89"/>
    </row>
    <row r="90" spans="1:8" ht="15" customHeight="1">
      <c r="A90" s="17" t="s">
        <v>5</v>
      </c>
      <c r="B90" s="18" t="s">
        <v>6</v>
      </c>
      <c r="C90" s="19" t="s">
        <v>7</v>
      </c>
      <c r="D90" s="18" t="s">
        <v>8</v>
      </c>
      <c r="E90" s="18" t="s">
        <v>9</v>
      </c>
      <c r="F90" s="20" t="s">
        <v>10</v>
      </c>
      <c r="G90" s="20" t="s">
        <v>11</v>
      </c>
      <c r="H90"/>
    </row>
    <row r="91" spans="1:8" ht="15" customHeight="1">
      <c r="A91" s="22" t="s">
        <v>12</v>
      </c>
      <c r="B91" s="14">
        <v>63</v>
      </c>
      <c r="C91" s="27" t="s">
        <v>100</v>
      </c>
      <c r="D91" s="14" t="s">
        <v>14</v>
      </c>
      <c r="E91" s="14">
        <v>27</v>
      </c>
      <c r="F91" s="39">
        <v>0.020555555555555556</v>
      </c>
      <c r="G91" s="39">
        <f>F91/5</f>
        <v>0.004111111111111111</v>
      </c>
      <c r="H91"/>
    </row>
    <row r="92" spans="1:8" ht="15" customHeight="1">
      <c r="A92" s="22" t="s">
        <v>15</v>
      </c>
      <c r="B92" s="14">
        <v>74</v>
      </c>
      <c r="C92" s="23" t="s">
        <v>101</v>
      </c>
      <c r="D92" s="14" t="s">
        <v>14</v>
      </c>
      <c r="E92" s="14">
        <v>52</v>
      </c>
      <c r="F92" s="39">
        <v>0.02079861111111111</v>
      </c>
      <c r="G92" s="39">
        <f>F92/5</f>
        <v>0.004159722222222223</v>
      </c>
      <c r="H92"/>
    </row>
    <row r="93" spans="1:8" ht="15" customHeight="1">
      <c r="A93" s="22" t="s">
        <v>17</v>
      </c>
      <c r="B93" s="24">
        <v>76</v>
      </c>
      <c r="C93" s="42" t="s">
        <v>102</v>
      </c>
      <c r="D93" s="14" t="s">
        <v>14</v>
      </c>
      <c r="E93" s="14">
        <v>42</v>
      </c>
      <c r="F93" s="39">
        <v>0.024525462962962964</v>
      </c>
      <c r="G93" s="39">
        <f>F93/5</f>
        <v>0.004905092592592593</v>
      </c>
      <c r="H93"/>
    </row>
    <row r="94" spans="1:8" ht="15" customHeight="1">
      <c r="A94" s="22" t="s">
        <v>19</v>
      </c>
      <c r="B94" s="14">
        <v>74</v>
      </c>
      <c r="C94" s="23" t="s">
        <v>103</v>
      </c>
      <c r="D94" s="14" t="s">
        <v>14</v>
      </c>
      <c r="E94" s="14">
        <v>30</v>
      </c>
      <c r="F94" s="39">
        <v>0.02459490740740741</v>
      </c>
      <c r="G94" s="39">
        <f>F94/5</f>
        <v>0.004918981481481482</v>
      </c>
      <c r="H94"/>
    </row>
    <row r="95" spans="1:8" ht="15" customHeight="1">
      <c r="A95" s="22" t="s">
        <v>21</v>
      </c>
      <c r="B95" s="14">
        <v>67</v>
      </c>
      <c r="C95" s="23" t="s">
        <v>104</v>
      </c>
      <c r="D95" s="14" t="s">
        <v>14</v>
      </c>
      <c r="E95" s="14">
        <v>11</v>
      </c>
      <c r="F95" s="39">
        <v>0.02525462962962963</v>
      </c>
      <c r="G95" s="39">
        <f>F95/5</f>
        <v>0.005050925925925926</v>
      </c>
      <c r="H95"/>
    </row>
    <row r="96" spans="1:8" ht="15" customHeight="1">
      <c r="A96" s="22" t="s">
        <v>23</v>
      </c>
      <c r="B96" s="14">
        <v>76</v>
      </c>
      <c r="C96" s="43" t="s">
        <v>105</v>
      </c>
      <c r="D96" s="14" t="s">
        <v>14</v>
      </c>
      <c r="E96" s="14">
        <v>33</v>
      </c>
      <c r="F96" s="39">
        <v>0.025972222222222223</v>
      </c>
      <c r="G96" s="39">
        <f>F96/5</f>
        <v>0.005194444444444444</v>
      </c>
      <c r="H96"/>
    </row>
    <row r="97" spans="1:8" ht="15" customHeight="1">
      <c r="A97" s="22"/>
      <c r="C97"/>
      <c r="E97" s="14"/>
      <c r="F97" s="16"/>
      <c r="G97" s="16"/>
      <c r="H97"/>
    </row>
    <row r="98" spans="1:8" ht="15" customHeight="1">
      <c r="A98" s="11" t="s">
        <v>79</v>
      </c>
      <c r="B98" s="11"/>
      <c r="C98" s="41" t="s">
        <v>106</v>
      </c>
      <c r="D98" s="14"/>
      <c r="E98" s="14"/>
      <c r="F98" s="16"/>
      <c r="G98" s="16"/>
      <c r="H98"/>
    </row>
    <row r="99" spans="1:8" ht="15" customHeight="1">
      <c r="A99" s="17" t="s">
        <v>5</v>
      </c>
      <c r="B99" s="18" t="s">
        <v>6</v>
      </c>
      <c r="C99" s="19" t="s">
        <v>7</v>
      </c>
      <c r="D99" s="18" t="s">
        <v>8</v>
      </c>
      <c r="E99" s="18" t="s">
        <v>9</v>
      </c>
      <c r="F99" s="20" t="s">
        <v>10</v>
      </c>
      <c r="G99" s="20" t="s">
        <v>11</v>
      </c>
      <c r="H99"/>
    </row>
    <row r="100" spans="1:8" ht="15" customHeight="1">
      <c r="A100" s="22" t="s">
        <v>12</v>
      </c>
      <c r="B100" s="14">
        <v>99</v>
      </c>
      <c r="C100" s="23" t="s">
        <v>107</v>
      </c>
      <c r="D100" s="14" t="s">
        <v>90</v>
      </c>
      <c r="E100" s="14">
        <v>57</v>
      </c>
      <c r="F100" s="39">
        <v>0.017256944444444443</v>
      </c>
      <c r="G100" s="39">
        <f>F100/5</f>
        <v>0.0034513888888888884</v>
      </c>
      <c r="H100"/>
    </row>
    <row r="101" spans="1:8" ht="15" customHeight="1">
      <c r="A101" s="22" t="s">
        <v>15</v>
      </c>
      <c r="B101" s="14">
        <v>2000</v>
      </c>
      <c r="C101" s="23" t="s">
        <v>108</v>
      </c>
      <c r="D101" s="44" t="s">
        <v>90</v>
      </c>
      <c r="E101" s="14">
        <v>58</v>
      </c>
      <c r="F101" s="39">
        <v>0.019467592592592592</v>
      </c>
      <c r="G101" s="39">
        <f>F101/5</f>
        <v>0.0038935185185185184</v>
      </c>
      <c r="H101"/>
    </row>
    <row r="102" spans="1:8" ht="15" customHeight="1">
      <c r="A102" s="22" t="s">
        <v>17</v>
      </c>
      <c r="B102" s="14">
        <v>2001</v>
      </c>
      <c r="C102" s="43" t="s">
        <v>109</v>
      </c>
      <c r="D102" s="45" t="s">
        <v>110</v>
      </c>
      <c r="E102" s="14">
        <v>59</v>
      </c>
      <c r="F102" s="39">
        <v>0.021122685185185185</v>
      </c>
      <c r="G102" s="39">
        <f>F102/5</f>
        <v>0.004224537037037037</v>
      </c>
      <c r="H102"/>
    </row>
    <row r="103" spans="1:8" ht="15" customHeight="1">
      <c r="A103" s="22"/>
      <c r="B103" s="14"/>
      <c r="C103" s="27"/>
      <c r="D103" s="14"/>
      <c r="E103" s="14"/>
      <c r="F103" s="16"/>
      <c r="G103" s="16"/>
      <c r="H103"/>
    </row>
    <row r="104" spans="1:8" ht="15" customHeight="1">
      <c r="A104" s="11" t="s">
        <v>79</v>
      </c>
      <c r="B104" s="11"/>
      <c r="C104" s="41" t="s">
        <v>111</v>
      </c>
      <c r="D104" s="14"/>
      <c r="E104" s="14"/>
      <c r="F104" s="16"/>
      <c r="G104" s="16"/>
      <c r="H104"/>
    </row>
    <row r="105" spans="1:8" ht="15" customHeight="1">
      <c r="A105" s="17" t="s">
        <v>5</v>
      </c>
      <c r="B105" s="18" t="s">
        <v>6</v>
      </c>
      <c r="C105" s="19" t="s">
        <v>7</v>
      </c>
      <c r="D105" s="18" t="s">
        <v>8</v>
      </c>
      <c r="E105" s="18" t="s">
        <v>9</v>
      </c>
      <c r="F105" s="20" t="s">
        <v>10</v>
      </c>
      <c r="G105" s="20" t="s">
        <v>11</v>
      </c>
      <c r="H105"/>
    </row>
    <row r="106" spans="1:8" ht="12.75">
      <c r="A106" s="22" t="s">
        <v>12</v>
      </c>
      <c r="B106" s="14">
        <v>99</v>
      </c>
      <c r="C106" s="40" t="s">
        <v>112</v>
      </c>
      <c r="D106" s="14" t="s">
        <v>90</v>
      </c>
      <c r="E106" s="14">
        <v>56</v>
      </c>
      <c r="F106" s="39">
        <v>0.02241898148148148</v>
      </c>
      <c r="G106" s="39">
        <f>F106/5</f>
        <v>0.0044837962962962965</v>
      </c>
      <c r="H106"/>
    </row>
    <row r="107" spans="1:7" ht="12.75">
      <c r="A107" s="22"/>
      <c r="B107" s="14"/>
      <c r="C107" s="27"/>
      <c r="D107" s="14"/>
      <c r="E107" s="14"/>
      <c r="F107" s="16"/>
      <c r="G107" s="16"/>
    </row>
  </sheetData>
  <sheetProtection selectLockedCells="1" selectUnlockedCells="1"/>
  <mergeCells count="22">
    <mergeCell ref="A1:C1"/>
    <mergeCell ref="D1:E1"/>
    <mergeCell ref="F1:G1"/>
    <mergeCell ref="H1:J1"/>
    <mergeCell ref="K1:L1"/>
    <mergeCell ref="M1:N1"/>
    <mergeCell ref="A3:B3"/>
    <mergeCell ref="A17:B17"/>
    <mergeCell ref="A25:B25"/>
    <mergeCell ref="A31:B31"/>
    <mergeCell ref="A41:B41"/>
    <mergeCell ref="A51:B51"/>
    <mergeCell ref="A58:C58"/>
    <mergeCell ref="D58:E58"/>
    <mergeCell ref="F58:G58"/>
    <mergeCell ref="A60:B60"/>
    <mergeCell ref="A67:B67"/>
    <mergeCell ref="A71:B71"/>
    <mergeCell ref="A78:B78"/>
    <mergeCell ref="A89:B89"/>
    <mergeCell ref="A98:B98"/>
    <mergeCell ref="A104:B104"/>
  </mergeCells>
  <printOptions/>
  <pageMargins left="0.21944444444444444" right="0.10833333333333334" top="0.16944444444444445" bottom="0.0784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55">
      <selection activeCell="D62" sqref="D62"/>
    </sheetView>
  </sheetViews>
  <sheetFormatPr defaultColWidth="12.57421875" defaultRowHeight="12.75"/>
  <cols>
    <col min="1" max="1" width="10.00390625" style="1" customWidth="1"/>
    <col min="2" max="2" width="10.28125" style="2" customWidth="1"/>
    <col min="3" max="3" width="19.28125" style="3" customWidth="1"/>
    <col min="4" max="4" width="28.140625" style="2" customWidth="1"/>
    <col min="5" max="5" width="12.140625" style="29" customWidth="1"/>
    <col min="6" max="6" width="13.57421875" style="4" customWidth="1"/>
    <col min="7" max="7" width="10.28125" style="4" customWidth="1"/>
    <col min="8" max="8" width="12.28125" style="1" customWidth="1"/>
    <col min="9" max="9" width="10.28125" style="2" customWidth="1"/>
    <col min="10" max="10" width="20.421875" style="2" customWidth="1"/>
    <col min="11" max="11" width="20.28125" style="2" customWidth="1"/>
    <col min="12" max="12" width="10.28125" style="2" customWidth="1"/>
    <col min="13" max="14" width="10.28125" style="4" customWidth="1"/>
    <col min="15" max="16384" width="11.57421875" style="0" customWidth="1"/>
  </cols>
  <sheetData>
    <row r="1" spans="1:14" ht="18.75" customHeight="1">
      <c r="A1" s="5" t="s">
        <v>0</v>
      </c>
      <c r="B1" s="5"/>
      <c r="C1" s="5"/>
      <c r="D1" s="9" t="s">
        <v>1</v>
      </c>
      <c r="E1" s="10">
        <v>42856</v>
      </c>
      <c r="F1"/>
      <c r="G1" s="10"/>
      <c r="H1" s="5"/>
      <c r="I1" s="5"/>
      <c r="J1" s="5"/>
      <c r="K1" s="9"/>
      <c r="L1" s="9"/>
      <c r="M1" s="10"/>
      <c r="N1" s="10"/>
    </row>
    <row r="2" spans="1:14" s="21" customFormat="1" ht="15" customHeight="1">
      <c r="A2" s="46" t="s">
        <v>5</v>
      </c>
      <c r="B2" s="32" t="s">
        <v>6</v>
      </c>
      <c r="C2" s="47" t="s">
        <v>7</v>
      </c>
      <c r="D2" s="32" t="s">
        <v>8</v>
      </c>
      <c r="E2" s="48" t="s">
        <v>113</v>
      </c>
      <c r="F2" s="33"/>
      <c r="G2" s="33"/>
      <c r="H2"/>
      <c r="I2" s="2"/>
      <c r="J2"/>
      <c r="K2"/>
      <c r="L2"/>
      <c r="M2"/>
      <c r="N2"/>
    </row>
    <row r="3" spans="1:14" s="21" customFormat="1" ht="15" customHeight="1">
      <c r="A3" s="49" t="s">
        <v>12</v>
      </c>
      <c r="B3" s="50">
        <v>2013</v>
      </c>
      <c r="C3" s="51" t="s">
        <v>34</v>
      </c>
      <c r="D3" s="52" t="s">
        <v>14</v>
      </c>
      <c r="E3" s="32" t="s">
        <v>114</v>
      </c>
      <c r="F3" s="33"/>
      <c r="G3" s="33"/>
      <c r="H3"/>
      <c r="I3" s="2"/>
      <c r="J3"/>
      <c r="K3"/>
      <c r="L3"/>
      <c r="M3"/>
      <c r="N3"/>
    </row>
    <row r="4" spans="1:14" s="21" customFormat="1" ht="15" customHeight="1">
      <c r="A4" s="49" t="s">
        <v>15</v>
      </c>
      <c r="B4" s="50">
        <v>2011</v>
      </c>
      <c r="C4" s="53" t="s">
        <v>30</v>
      </c>
      <c r="D4" s="52" t="s">
        <v>14</v>
      </c>
      <c r="E4" s="32" t="s">
        <v>114</v>
      </c>
      <c r="F4" s="33"/>
      <c r="G4" s="33"/>
      <c r="H4"/>
      <c r="I4" s="2"/>
      <c r="J4"/>
      <c r="K4"/>
      <c r="L4"/>
      <c r="M4"/>
      <c r="N4"/>
    </row>
    <row r="5" spans="1:14" ht="15" customHeight="1">
      <c r="A5" s="49" t="s">
        <v>17</v>
      </c>
      <c r="B5" s="50">
        <v>2011</v>
      </c>
      <c r="C5" s="51" t="s">
        <v>38</v>
      </c>
      <c r="D5" s="52" t="s">
        <v>14</v>
      </c>
      <c r="E5" s="32" t="s">
        <v>114</v>
      </c>
      <c r="F5" s="54"/>
      <c r="G5" s="54"/>
      <c r="H5" s="55"/>
      <c r="J5"/>
      <c r="K5"/>
      <c r="L5"/>
      <c r="M5"/>
      <c r="N5"/>
    </row>
    <row r="6" spans="1:14" ht="15" customHeight="1">
      <c r="A6" s="49" t="s">
        <v>19</v>
      </c>
      <c r="B6" s="50">
        <v>2010</v>
      </c>
      <c r="C6" s="53" t="s">
        <v>28</v>
      </c>
      <c r="D6" s="52" t="s">
        <v>14</v>
      </c>
      <c r="E6" s="32" t="s">
        <v>114</v>
      </c>
      <c r="F6" s="54"/>
      <c r="G6" s="54"/>
      <c r="H6" s="55"/>
      <c r="J6"/>
      <c r="K6"/>
      <c r="L6"/>
      <c r="M6"/>
      <c r="N6"/>
    </row>
    <row r="7" spans="1:14" ht="15" customHeight="1">
      <c r="A7" s="49" t="s">
        <v>21</v>
      </c>
      <c r="B7" s="50">
        <v>2010</v>
      </c>
      <c r="C7" s="53" t="s">
        <v>16</v>
      </c>
      <c r="D7" s="52" t="s">
        <v>14</v>
      </c>
      <c r="E7" s="32" t="s">
        <v>114</v>
      </c>
      <c r="F7" s="54"/>
      <c r="G7" s="54"/>
      <c r="H7" s="55"/>
      <c r="J7"/>
      <c r="K7"/>
      <c r="L7"/>
      <c r="M7"/>
      <c r="N7"/>
    </row>
    <row r="8" spans="1:14" ht="15" customHeight="1">
      <c r="A8" s="49" t="s">
        <v>23</v>
      </c>
      <c r="B8" s="50">
        <v>2010</v>
      </c>
      <c r="C8" s="51" t="s">
        <v>115</v>
      </c>
      <c r="D8" s="52" t="s">
        <v>14</v>
      </c>
      <c r="E8" s="32" t="s">
        <v>114</v>
      </c>
      <c r="F8" s="54"/>
      <c r="G8" s="54"/>
      <c r="H8" s="55"/>
      <c r="J8"/>
      <c r="K8"/>
      <c r="L8"/>
      <c r="M8"/>
      <c r="N8"/>
    </row>
    <row r="9" spans="1:14" ht="15" customHeight="1">
      <c r="A9" s="49" t="s">
        <v>25</v>
      </c>
      <c r="B9" s="50">
        <v>2009</v>
      </c>
      <c r="C9" s="53" t="s">
        <v>24</v>
      </c>
      <c r="D9" s="52" t="s">
        <v>14</v>
      </c>
      <c r="E9" s="32" t="s">
        <v>114</v>
      </c>
      <c r="F9" s="54"/>
      <c r="G9" s="54"/>
      <c r="H9" s="55"/>
      <c r="J9"/>
      <c r="K9"/>
      <c r="L9"/>
      <c r="M9"/>
      <c r="N9"/>
    </row>
    <row r="10" spans="1:14" ht="15" customHeight="1">
      <c r="A10" s="49" t="s">
        <v>27</v>
      </c>
      <c r="B10" s="50">
        <v>2009</v>
      </c>
      <c r="C10" s="53" t="s">
        <v>26</v>
      </c>
      <c r="D10" s="52" t="s">
        <v>14</v>
      </c>
      <c r="E10" s="32" t="s">
        <v>114</v>
      </c>
      <c r="F10" s="54"/>
      <c r="G10" s="54"/>
      <c r="H10" s="55"/>
      <c r="J10"/>
      <c r="K10"/>
      <c r="L10"/>
      <c r="M10"/>
      <c r="N10"/>
    </row>
    <row r="11" spans="1:14" ht="15" customHeight="1">
      <c r="A11" s="49" t="s">
        <v>29</v>
      </c>
      <c r="B11" s="50">
        <v>2009</v>
      </c>
      <c r="C11" s="53" t="s">
        <v>22</v>
      </c>
      <c r="D11" s="52" t="s">
        <v>14</v>
      </c>
      <c r="E11" s="32" t="s">
        <v>114</v>
      </c>
      <c r="F11" s="54"/>
      <c r="G11" s="54"/>
      <c r="H11" s="55"/>
      <c r="J11"/>
      <c r="K11"/>
      <c r="L11"/>
      <c r="M11"/>
      <c r="N11"/>
    </row>
    <row r="12" spans="1:14" ht="15" customHeight="1">
      <c r="A12" s="49" t="s">
        <v>31</v>
      </c>
      <c r="B12" s="50">
        <v>2009</v>
      </c>
      <c r="C12" s="53" t="s">
        <v>37</v>
      </c>
      <c r="D12" s="52" t="s">
        <v>14</v>
      </c>
      <c r="E12" s="32" t="s">
        <v>114</v>
      </c>
      <c r="F12" s="54"/>
      <c r="G12" s="54"/>
      <c r="H12" s="55"/>
      <c r="J12"/>
      <c r="K12"/>
      <c r="L12"/>
      <c r="M12"/>
      <c r="N12"/>
    </row>
    <row r="13" spans="1:14" ht="15" customHeight="1">
      <c r="A13" s="49" t="s">
        <v>33</v>
      </c>
      <c r="B13" s="50">
        <v>2009</v>
      </c>
      <c r="C13" s="53" t="s">
        <v>39</v>
      </c>
      <c r="D13" s="52" t="s">
        <v>14</v>
      </c>
      <c r="E13" s="32" t="s">
        <v>114</v>
      </c>
      <c r="F13" s="54"/>
      <c r="G13" s="54"/>
      <c r="H13" s="55"/>
      <c r="J13"/>
      <c r="K13"/>
      <c r="L13"/>
      <c r="M13"/>
      <c r="N13"/>
    </row>
    <row r="14" spans="1:14" ht="15" customHeight="1">
      <c r="A14" s="49" t="s">
        <v>116</v>
      </c>
      <c r="B14" s="50">
        <v>2009</v>
      </c>
      <c r="C14" s="53" t="s">
        <v>117</v>
      </c>
      <c r="D14" s="52" t="s">
        <v>14</v>
      </c>
      <c r="E14" s="32" t="s">
        <v>114</v>
      </c>
      <c r="F14" s="54"/>
      <c r="G14" s="54"/>
      <c r="H14" s="55"/>
      <c r="J14"/>
      <c r="K14"/>
      <c r="L14"/>
      <c r="M14"/>
      <c r="N14"/>
    </row>
    <row r="15" spans="1:14" ht="15" customHeight="1">
      <c r="A15" s="49" t="s">
        <v>118</v>
      </c>
      <c r="B15" s="50">
        <v>2008</v>
      </c>
      <c r="C15" s="51" t="s">
        <v>36</v>
      </c>
      <c r="D15" s="52" t="s">
        <v>14</v>
      </c>
      <c r="E15" s="32" t="s">
        <v>114</v>
      </c>
      <c r="F15" s="54"/>
      <c r="G15" s="54"/>
      <c r="H15" s="55"/>
      <c r="J15"/>
      <c r="K15"/>
      <c r="L15"/>
      <c r="M15"/>
      <c r="N15"/>
    </row>
    <row r="16" spans="1:14" ht="15" customHeight="1">
      <c r="A16" s="49" t="s">
        <v>119</v>
      </c>
      <c r="B16" s="50">
        <v>2008</v>
      </c>
      <c r="C16" s="53" t="s">
        <v>120</v>
      </c>
      <c r="D16" s="52" t="s">
        <v>14</v>
      </c>
      <c r="E16" s="32" t="s">
        <v>114</v>
      </c>
      <c r="F16" s="54"/>
      <c r="G16" s="54"/>
      <c r="H16" s="55"/>
      <c r="J16"/>
      <c r="K16"/>
      <c r="L16"/>
      <c r="M16"/>
      <c r="N16"/>
    </row>
    <row r="17" spans="1:8" ht="15" customHeight="1">
      <c r="A17" s="49" t="s">
        <v>121</v>
      </c>
      <c r="B17" s="50">
        <v>2008</v>
      </c>
      <c r="C17" s="53" t="s">
        <v>20</v>
      </c>
      <c r="D17" s="52" t="s">
        <v>14</v>
      </c>
      <c r="E17" s="32" t="s">
        <v>114</v>
      </c>
      <c r="F17" s="54"/>
      <c r="G17" s="54"/>
      <c r="H17" s="55"/>
    </row>
    <row r="18" spans="1:8" ht="15" customHeight="1">
      <c r="A18" s="49" t="s">
        <v>122</v>
      </c>
      <c r="B18" s="50">
        <v>2008</v>
      </c>
      <c r="C18" s="53" t="s">
        <v>18</v>
      </c>
      <c r="D18" s="52" t="s">
        <v>14</v>
      </c>
      <c r="E18" s="32" t="s">
        <v>114</v>
      </c>
      <c r="F18" s="54"/>
      <c r="G18" s="54"/>
      <c r="H18" s="55"/>
    </row>
    <row r="19" spans="1:8" ht="15" customHeight="1">
      <c r="A19" s="49" t="s">
        <v>123</v>
      </c>
      <c r="B19" s="50">
        <v>2008</v>
      </c>
      <c r="C19" s="53" t="s">
        <v>13</v>
      </c>
      <c r="D19" s="52" t="s">
        <v>14</v>
      </c>
      <c r="E19" s="32" t="s">
        <v>114</v>
      </c>
      <c r="F19" s="54"/>
      <c r="G19" s="54"/>
      <c r="H19" s="55"/>
    </row>
    <row r="20" spans="1:8" ht="15" customHeight="1">
      <c r="A20" s="49" t="s">
        <v>124</v>
      </c>
      <c r="B20" s="50">
        <v>2008</v>
      </c>
      <c r="C20" s="51" t="s">
        <v>125</v>
      </c>
      <c r="D20" s="52" t="s">
        <v>14</v>
      </c>
      <c r="E20" s="32" t="s">
        <v>114</v>
      </c>
      <c r="F20" s="54"/>
      <c r="G20" s="54"/>
      <c r="H20" s="55"/>
    </row>
    <row r="21" spans="1:14" ht="15" customHeight="1">
      <c r="A21" s="49" t="s">
        <v>126</v>
      </c>
      <c r="B21" s="50">
        <v>2007</v>
      </c>
      <c r="C21" s="53" t="s">
        <v>45</v>
      </c>
      <c r="D21" s="52" t="s">
        <v>14</v>
      </c>
      <c r="E21" s="32" t="s">
        <v>114</v>
      </c>
      <c r="F21" s="54"/>
      <c r="G21" s="54"/>
      <c r="H21" s="55"/>
      <c r="J21"/>
      <c r="K21"/>
      <c r="L21"/>
      <c r="M21"/>
      <c r="N21"/>
    </row>
    <row r="22" spans="1:14" ht="15" customHeight="1">
      <c r="A22" s="49" t="s">
        <v>127</v>
      </c>
      <c r="B22" s="50">
        <v>2007</v>
      </c>
      <c r="C22" s="53" t="s">
        <v>128</v>
      </c>
      <c r="D22" s="50" t="s">
        <v>14</v>
      </c>
      <c r="E22" s="32" t="s">
        <v>114</v>
      </c>
      <c r="H22"/>
      <c r="J22"/>
      <c r="K22"/>
      <c r="L22"/>
      <c r="M22"/>
      <c r="N22"/>
    </row>
    <row r="23" spans="1:14" ht="15" customHeight="1">
      <c r="A23" s="49" t="s">
        <v>129</v>
      </c>
      <c r="B23" s="50">
        <v>2007</v>
      </c>
      <c r="C23" s="53" t="s">
        <v>130</v>
      </c>
      <c r="D23" s="50" t="s">
        <v>14</v>
      </c>
      <c r="E23" s="32" t="s">
        <v>114</v>
      </c>
      <c r="F23" s="54"/>
      <c r="H23"/>
      <c r="J23"/>
      <c r="K23"/>
      <c r="L23"/>
      <c r="M23"/>
      <c r="N23"/>
    </row>
    <row r="24" spans="1:14" ht="15" customHeight="1">
      <c r="A24" s="49" t="s">
        <v>131</v>
      </c>
      <c r="B24" s="50">
        <v>2007</v>
      </c>
      <c r="C24" s="53" t="s">
        <v>132</v>
      </c>
      <c r="D24" s="50" t="s">
        <v>14</v>
      </c>
      <c r="E24" s="32" t="s">
        <v>114</v>
      </c>
      <c r="H24"/>
      <c r="J24"/>
      <c r="K24"/>
      <c r="L24"/>
      <c r="M24"/>
      <c r="N24"/>
    </row>
    <row r="25" spans="1:14" ht="15" customHeight="1">
      <c r="A25" s="49" t="s">
        <v>133</v>
      </c>
      <c r="B25" s="50">
        <v>2007</v>
      </c>
      <c r="C25" s="51" t="s">
        <v>44</v>
      </c>
      <c r="D25" s="50" t="s">
        <v>14</v>
      </c>
      <c r="E25" s="32" t="s">
        <v>114</v>
      </c>
      <c r="H25"/>
      <c r="J25"/>
      <c r="K25"/>
      <c r="L25"/>
      <c r="M25"/>
      <c r="N25"/>
    </row>
    <row r="26" spans="1:14" ht="15" customHeight="1">
      <c r="A26" s="49" t="s">
        <v>134</v>
      </c>
      <c r="B26" s="50">
        <v>2007</v>
      </c>
      <c r="C26" s="53" t="s">
        <v>135</v>
      </c>
      <c r="D26" s="50" t="s">
        <v>14</v>
      </c>
      <c r="E26" s="32" t="s">
        <v>114</v>
      </c>
      <c r="H26"/>
      <c r="J26"/>
      <c r="K26"/>
      <c r="L26"/>
      <c r="M26"/>
      <c r="N26"/>
    </row>
    <row r="27" spans="1:8" ht="15" customHeight="1">
      <c r="A27" s="49" t="s">
        <v>136</v>
      </c>
      <c r="B27" s="50">
        <v>2007</v>
      </c>
      <c r="C27" s="53" t="s">
        <v>50</v>
      </c>
      <c r="D27" s="50" t="s">
        <v>14</v>
      </c>
      <c r="E27" s="32" t="s">
        <v>114</v>
      </c>
      <c r="H27"/>
    </row>
    <row r="28" spans="1:8" ht="15" customHeight="1">
      <c r="A28" s="49" t="s">
        <v>137</v>
      </c>
      <c r="B28" s="50">
        <v>2007</v>
      </c>
      <c r="C28" s="53" t="s">
        <v>54</v>
      </c>
      <c r="D28" s="50" t="s">
        <v>14</v>
      </c>
      <c r="E28" s="32" t="s">
        <v>114</v>
      </c>
      <c r="H28"/>
    </row>
    <row r="29" spans="1:8" ht="15" customHeight="1">
      <c r="A29" s="49" t="s">
        <v>138</v>
      </c>
      <c r="B29" s="50">
        <v>2007</v>
      </c>
      <c r="C29" s="53" t="s">
        <v>49</v>
      </c>
      <c r="D29" s="50" t="s">
        <v>14</v>
      </c>
      <c r="E29" s="32" t="s">
        <v>114</v>
      </c>
      <c r="H29"/>
    </row>
    <row r="30" spans="1:8" ht="15" customHeight="1">
      <c r="A30" s="49" t="s">
        <v>139</v>
      </c>
      <c r="B30" s="50">
        <v>2007</v>
      </c>
      <c r="C30" s="53" t="s">
        <v>53</v>
      </c>
      <c r="D30" s="50" t="s">
        <v>14</v>
      </c>
      <c r="E30" s="32" t="s">
        <v>114</v>
      </c>
      <c r="H30"/>
    </row>
    <row r="31" spans="1:8" ht="15" customHeight="1">
      <c r="A31" s="49" t="s">
        <v>140</v>
      </c>
      <c r="B31" s="50">
        <v>2007</v>
      </c>
      <c r="C31" s="53" t="s">
        <v>52</v>
      </c>
      <c r="D31" s="50" t="s">
        <v>14</v>
      </c>
      <c r="E31" s="32" t="s">
        <v>114</v>
      </c>
      <c r="H31"/>
    </row>
    <row r="32" spans="1:8" ht="15" customHeight="1">
      <c r="A32" s="49" t="s">
        <v>141</v>
      </c>
      <c r="B32" s="50">
        <v>2007</v>
      </c>
      <c r="C32" s="53" t="s">
        <v>142</v>
      </c>
      <c r="D32" s="50" t="s">
        <v>14</v>
      </c>
      <c r="E32" s="32" t="s">
        <v>114</v>
      </c>
      <c r="H32"/>
    </row>
    <row r="33" spans="1:8" ht="15" customHeight="1">
      <c r="A33" s="49" t="s">
        <v>143</v>
      </c>
      <c r="B33" s="50">
        <v>2007</v>
      </c>
      <c r="C33" s="53" t="s">
        <v>48</v>
      </c>
      <c r="D33" s="50" t="s">
        <v>14</v>
      </c>
      <c r="E33" s="32" t="s">
        <v>114</v>
      </c>
      <c r="H33"/>
    </row>
    <row r="34" spans="1:8" ht="15" customHeight="1">
      <c r="A34" s="49" t="s">
        <v>144</v>
      </c>
      <c r="B34" s="50">
        <v>2006</v>
      </c>
      <c r="C34" s="53" t="s">
        <v>46</v>
      </c>
      <c r="D34" s="50" t="s">
        <v>14</v>
      </c>
      <c r="E34" s="32" t="s">
        <v>114</v>
      </c>
      <c r="H34"/>
    </row>
    <row r="35" spans="1:8" ht="15" customHeight="1">
      <c r="A35" s="49" t="s">
        <v>145</v>
      </c>
      <c r="B35" s="50">
        <v>2006</v>
      </c>
      <c r="C35" s="53" t="s">
        <v>51</v>
      </c>
      <c r="D35" s="50" t="s">
        <v>14</v>
      </c>
      <c r="E35" s="32" t="s">
        <v>114</v>
      </c>
      <c r="H35"/>
    </row>
    <row r="36" spans="1:8" ht="15" customHeight="1">
      <c r="A36" s="49" t="s">
        <v>146</v>
      </c>
      <c r="B36" s="50">
        <v>2005</v>
      </c>
      <c r="C36" s="53" t="s">
        <v>63</v>
      </c>
      <c r="D36" s="45" t="s">
        <v>59</v>
      </c>
      <c r="E36" s="32" t="s">
        <v>114</v>
      </c>
      <c r="H36"/>
    </row>
    <row r="37" spans="1:8" ht="15" customHeight="1">
      <c r="A37" s="49" t="s">
        <v>147</v>
      </c>
      <c r="B37" s="50">
        <v>2005</v>
      </c>
      <c r="C37" s="53" t="s">
        <v>58</v>
      </c>
      <c r="D37" s="45" t="s">
        <v>59</v>
      </c>
      <c r="E37" s="32" t="s">
        <v>114</v>
      </c>
      <c r="H37"/>
    </row>
    <row r="38" spans="1:8" ht="15" customHeight="1">
      <c r="A38" s="49" t="s">
        <v>148</v>
      </c>
      <c r="B38" s="50">
        <v>2005</v>
      </c>
      <c r="C38" s="51" t="s">
        <v>61</v>
      </c>
      <c r="D38" s="50" t="s">
        <v>62</v>
      </c>
      <c r="E38" s="32" t="s">
        <v>114</v>
      </c>
      <c r="H38"/>
    </row>
    <row r="39" spans="1:8" ht="15" customHeight="1">
      <c r="A39" s="49" t="s">
        <v>149</v>
      </c>
      <c r="B39" s="50">
        <v>2005</v>
      </c>
      <c r="C39" s="53" t="s">
        <v>66</v>
      </c>
      <c r="D39" s="45" t="s">
        <v>62</v>
      </c>
      <c r="E39" s="32" t="s">
        <v>114</v>
      </c>
      <c r="H39"/>
    </row>
    <row r="40" spans="1:8" ht="15" customHeight="1">
      <c r="A40" s="49" t="s">
        <v>150</v>
      </c>
      <c r="B40" s="50">
        <v>2005</v>
      </c>
      <c r="C40" s="53" t="s">
        <v>65</v>
      </c>
      <c r="D40" s="50" t="s">
        <v>14</v>
      </c>
      <c r="E40" s="32" t="s">
        <v>114</v>
      </c>
      <c r="H40"/>
    </row>
    <row r="41" spans="1:8" ht="15" customHeight="1">
      <c r="A41" s="49" t="s">
        <v>151</v>
      </c>
      <c r="B41" s="50">
        <v>2005</v>
      </c>
      <c r="C41" s="53" t="s">
        <v>64</v>
      </c>
      <c r="D41" s="50" t="s">
        <v>14</v>
      </c>
      <c r="E41" s="32" t="s">
        <v>114</v>
      </c>
      <c r="H41"/>
    </row>
    <row r="42" spans="1:8" ht="15" customHeight="1">
      <c r="A42" s="49" t="s">
        <v>152</v>
      </c>
      <c r="B42" s="50">
        <v>2005</v>
      </c>
      <c r="C42" s="51" t="s">
        <v>68</v>
      </c>
      <c r="D42" s="50" t="s">
        <v>14</v>
      </c>
      <c r="E42" s="32" t="s">
        <v>114</v>
      </c>
      <c r="H42"/>
    </row>
    <row r="43" spans="1:8" ht="15" customHeight="1">
      <c r="A43" s="49" t="s">
        <v>153</v>
      </c>
      <c r="B43" s="50">
        <v>2004</v>
      </c>
      <c r="C43" s="53" t="s">
        <v>154</v>
      </c>
      <c r="D43" s="50" t="s">
        <v>14</v>
      </c>
      <c r="E43" s="32" t="s">
        <v>114</v>
      </c>
      <c r="H43"/>
    </row>
    <row r="44" spans="1:8" ht="15" customHeight="1">
      <c r="A44" s="49" t="s">
        <v>155</v>
      </c>
      <c r="B44" s="50">
        <v>2004</v>
      </c>
      <c r="C44" s="53" t="s">
        <v>60</v>
      </c>
      <c r="D44" s="50" t="s">
        <v>14</v>
      </c>
      <c r="E44" s="32" t="s">
        <v>114</v>
      </c>
      <c r="H44"/>
    </row>
    <row r="45" spans="1:8" ht="15" customHeight="1">
      <c r="A45" s="49" t="s">
        <v>156</v>
      </c>
      <c r="B45" s="50">
        <v>2004</v>
      </c>
      <c r="C45" s="53" t="s">
        <v>157</v>
      </c>
      <c r="D45" s="50" t="s">
        <v>14</v>
      </c>
      <c r="E45" s="32" t="s">
        <v>114</v>
      </c>
      <c r="F45" s="56"/>
      <c r="G45" s="56"/>
      <c r="H45"/>
    </row>
    <row r="46" spans="1:8" ht="15" customHeight="1">
      <c r="A46" s="49" t="s">
        <v>158</v>
      </c>
      <c r="B46" s="50">
        <v>2003</v>
      </c>
      <c r="C46" s="51" t="s">
        <v>72</v>
      </c>
      <c r="D46" s="50" t="s">
        <v>14</v>
      </c>
      <c r="E46" s="32" t="s">
        <v>114</v>
      </c>
      <c r="F46" s="56"/>
      <c r="G46" s="56"/>
      <c r="H46"/>
    </row>
    <row r="47" spans="1:8" ht="15" customHeight="1">
      <c r="A47" s="49" t="s">
        <v>159</v>
      </c>
      <c r="B47" s="50">
        <v>2003</v>
      </c>
      <c r="C47" s="53" t="s">
        <v>74</v>
      </c>
      <c r="D47" s="50" t="s">
        <v>14</v>
      </c>
      <c r="E47" s="32" t="s">
        <v>114</v>
      </c>
      <c r="H47"/>
    </row>
    <row r="48" spans="1:10" ht="15" customHeight="1">
      <c r="A48" s="49" t="s">
        <v>160</v>
      </c>
      <c r="B48" s="50">
        <v>2003</v>
      </c>
      <c r="C48" s="53" t="s">
        <v>161</v>
      </c>
      <c r="D48" s="50" t="s">
        <v>14</v>
      </c>
      <c r="E48" s="32" t="s">
        <v>114</v>
      </c>
      <c r="F48" s="2"/>
      <c r="G48" s="2"/>
      <c r="H48"/>
      <c r="J48" s="57"/>
    </row>
    <row r="49" spans="1:8" ht="15" customHeight="1">
      <c r="A49" s="49" t="s">
        <v>162</v>
      </c>
      <c r="B49" s="50">
        <v>2003</v>
      </c>
      <c r="C49" s="53" t="s">
        <v>78</v>
      </c>
      <c r="D49" s="50" t="s">
        <v>14</v>
      </c>
      <c r="E49" s="32" t="s">
        <v>114</v>
      </c>
      <c r="F49" s="56"/>
      <c r="G49" s="56"/>
      <c r="H49"/>
    </row>
    <row r="50" spans="1:8" ht="15" customHeight="1">
      <c r="A50" s="49" t="s">
        <v>163</v>
      </c>
      <c r="B50" s="50">
        <v>2002</v>
      </c>
      <c r="C50" s="53" t="s">
        <v>73</v>
      </c>
      <c r="D50" s="50" t="s">
        <v>14</v>
      </c>
      <c r="E50" s="32" t="s">
        <v>114</v>
      </c>
      <c r="F50" s="56"/>
      <c r="G50" s="56"/>
      <c r="H50"/>
    </row>
    <row r="51" spans="1:8" ht="15" customHeight="1">
      <c r="A51"/>
      <c r="B51"/>
      <c r="C51"/>
      <c r="D51"/>
      <c r="E51"/>
      <c r="F51" s="2"/>
      <c r="H51"/>
    </row>
    <row r="52" spans="1:8" ht="15" customHeight="1">
      <c r="A52"/>
      <c r="B52"/>
      <c r="C52"/>
      <c r="D52"/>
      <c r="E52"/>
      <c r="H52"/>
    </row>
    <row r="53" spans="1:8" ht="15" customHeight="1">
      <c r="A53" s="5" t="s">
        <v>0</v>
      </c>
      <c r="B53" s="5"/>
      <c r="C53" s="5"/>
      <c r="D53" s="9" t="s">
        <v>1</v>
      </c>
      <c r="E53" s="10">
        <v>42856</v>
      </c>
      <c r="H53"/>
    </row>
    <row r="54" spans="1:8" ht="15" customHeight="1">
      <c r="A54" s="46" t="s">
        <v>5</v>
      </c>
      <c r="B54" s="32" t="s">
        <v>6</v>
      </c>
      <c r="C54" s="47" t="s">
        <v>7</v>
      </c>
      <c r="D54" s="32" t="s">
        <v>8</v>
      </c>
      <c r="E54" s="48" t="s">
        <v>113</v>
      </c>
      <c r="H54"/>
    </row>
    <row r="55" spans="1:8" ht="15" customHeight="1">
      <c r="A55" s="49" t="s">
        <v>164</v>
      </c>
      <c r="B55" s="50">
        <v>2000</v>
      </c>
      <c r="C55" s="53" t="s">
        <v>108</v>
      </c>
      <c r="D55" s="50" t="s">
        <v>90</v>
      </c>
      <c r="E55" s="29">
        <v>50</v>
      </c>
      <c r="H55"/>
    </row>
    <row r="56" spans="1:8" ht="15" customHeight="1">
      <c r="A56" s="49" t="s">
        <v>165</v>
      </c>
      <c r="B56" s="50">
        <v>99</v>
      </c>
      <c r="C56" s="58" t="s">
        <v>112</v>
      </c>
      <c r="D56" s="50" t="s">
        <v>90</v>
      </c>
      <c r="E56" s="29">
        <v>50</v>
      </c>
      <c r="H56"/>
    </row>
    <row r="57" spans="1:8" ht="15" customHeight="1">
      <c r="A57" s="49" t="s">
        <v>166</v>
      </c>
      <c r="B57" s="50">
        <v>99</v>
      </c>
      <c r="C57" s="53" t="s">
        <v>107</v>
      </c>
      <c r="D57" s="50" t="s">
        <v>90</v>
      </c>
      <c r="E57" s="29">
        <v>50</v>
      </c>
      <c r="H57"/>
    </row>
    <row r="58" spans="1:8" ht="15" customHeight="1">
      <c r="A58" s="49" t="s">
        <v>167</v>
      </c>
      <c r="B58" s="50">
        <v>80</v>
      </c>
      <c r="C58" s="53" t="s">
        <v>97</v>
      </c>
      <c r="D58" s="50" t="s">
        <v>14</v>
      </c>
      <c r="E58" s="32" t="s">
        <v>114</v>
      </c>
      <c r="H58"/>
    </row>
    <row r="59" spans="1:8" ht="15" customHeight="1">
      <c r="A59" s="49" t="s">
        <v>168</v>
      </c>
      <c r="B59" s="50">
        <v>79</v>
      </c>
      <c r="C59" s="51" t="s">
        <v>96</v>
      </c>
      <c r="D59" s="50" t="s">
        <v>88</v>
      </c>
      <c r="E59" s="29">
        <v>50</v>
      </c>
      <c r="H59"/>
    </row>
    <row r="60" spans="1:8" ht="15" customHeight="1">
      <c r="A60" s="49" t="s">
        <v>169</v>
      </c>
      <c r="B60" s="24">
        <v>78</v>
      </c>
      <c r="C60" s="59" t="s">
        <v>170</v>
      </c>
      <c r="D60" s="24" t="s">
        <v>88</v>
      </c>
      <c r="E60" s="29">
        <v>50</v>
      </c>
      <c r="H60"/>
    </row>
    <row r="61" spans="1:8" ht="15" customHeight="1">
      <c r="A61" s="49" t="s">
        <v>171</v>
      </c>
      <c r="B61" s="45">
        <v>77</v>
      </c>
      <c r="C61" s="53" t="s">
        <v>87</v>
      </c>
      <c r="D61" s="50" t="s">
        <v>88</v>
      </c>
      <c r="E61" s="29">
        <v>50</v>
      </c>
      <c r="H61"/>
    </row>
    <row r="62" spans="1:8" ht="15" customHeight="1">
      <c r="A62" s="49" t="s">
        <v>172</v>
      </c>
      <c r="B62" s="50">
        <v>76</v>
      </c>
      <c r="C62" s="53" t="s">
        <v>102</v>
      </c>
      <c r="D62" s="50" t="s">
        <v>14</v>
      </c>
      <c r="E62" s="32" t="s">
        <v>114</v>
      </c>
      <c r="H62"/>
    </row>
    <row r="63" spans="1:8" ht="15" customHeight="1">
      <c r="A63" s="49" t="s">
        <v>173</v>
      </c>
      <c r="B63" s="45">
        <v>75</v>
      </c>
      <c r="C63" s="53" t="s">
        <v>95</v>
      </c>
      <c r="D63" s="50" t="s">
        <v>88</v>
      </c>
      <c r="E63" s="29">
        <v>50</v>
      </c>
      <c r="H63"/>
    </row>
    <row r="64" spans="1:8" ht="15" customHeight="1">
      <c r="A64" s="49" t="s">
        <v>174</v>
      </c>
      <c r="B64" s="50">
        <v>75</v>
      </c>
      <c r="C64" s="53" t="s">
        <v>89</v>
      </c>
      <c r="D64" s="45" t="s">
        <v>90</v>
      </c>
      <c r="E64" s="29">
        <v>50</v>
      </c>
      <c r="H64"/>
    </row>
    <row r="65" spans="1:8" ht="15" customHeight="1">
      <c r="A65" s="49" t="s">
        <v>175</v>
      </c>
      <c r="B65" s="50">
        <v>74</v>
      </c>
      <c r="C65" s="51" t="s">
        <v>98</v>
      </c>
      <c r="D65" s="50" t="s">
        <v>14</v>
      </c>
      <c r="E65" s="32" t="s">
        <v>114</v>
      </c>
      <c r="H65"/>
    </row>
    <row r="66" spans="1:8" ht="15" customHeight="1">
      <c r="A66" s="49" t="s">
        <v>176</v>
      </c>
      <c r="B66" s="50">
        <v>74</v>
      </c>
      <c r="C66" s="53" t="s">
        <v>101</v>
      </c>
      <c r="D66" s="50" t="s">
        <v>14</v>
      </c>
      <c r="E66" s="32" t="s">
        <v>114</v>
      </c>
      <c r="H66"/>
    </row>
    <row r="67" spans="1:8" ht="15" customHeight="1">
      <c r="A67" s="49" t="s">
        <v>177</v>
      </c>
      <c r="B67" s="50">
        <v>74</v>
      </c>
      <c r="C67" s="53" t="s">
        <v>103</v>
      </c>
      <c r="D67" s="50" t="s">
        <v>14</v>
      </c>
      <c r="E67" s="32" t="s">
        <v>114</v>
      </c>
      <c r="H67"/>
    </row>
    <row r="68" spans="1:8" ht="15" customHeight="1">
      <c r="A68" s="49" t="s">
        <v>178</v>
      </c>
      <c r="B68" s="50">
        <v>69</v>
      </c>
      <c r="C68" s="51" t="s">
        <v>93</v>
      </c>
      <c r="D68" s="45" t="s">
        <v>94</v>
      </c>
      <c r="E68" s="29">
        <v>50</v>
      </c>
      <c r="H68"/>
    </row>
    <row r="69" spans="1:8" ht="15" customHeight="1">
      <c r="A69" s="49" t="s">
        <v>179</v>
      </c>
      <c r="B69" s="50">
        <v>65</v>
      </c>
      <c r="C69" s="51" t="s">
        <v>81</v>
      </c>
      <c r="D69" s="45" t="s">
        <v>82</v>
      </c>
      <c r="E69" s="29">
        <v>50</v>
      </c>
      <c r="H69"/>
    </row>
    <row r="70" spans="1:8" ht="15" customHeight="1">
      <c r="A70" s="49" t="s">
        <v>180</v>
      </c>
      <c r="B70" s="50">
        <v>63</v>
      </c>
      <c r="C70" s="51" t="s">
        <v>100</v>
      </c>
      <c r="D70" s="50" t="s">
        <v>14</v>
      </c>
      <c r="E70" s="32" t="s">
        <v>114</v>
      </c>
      <c r="H70"/>
    </row>
    <row r="71" spans="1:8" ht="15" customHeight="1">
      <c r="A71" s="49" t="s">
        <v>181</v>
      </c>
      <c r="B71" s="50">
        <v>61</v>
      </c>
      <c r="C71" s="51" t="s">
        <v>83</v>
      </c>
      <c r="D71" s="45" t="s">
        <v>62</v>
      </c>
      <c r="E71" s="29">
        <v>50</v>
      </c>
      <c r="H71"/>
    </row>
    <row r="72" spans="1:8" ht="15" customHeight="1">
      <c r="A72" s="49" t="s">
        <v>182</v>
      </c>
      <c r="B72" s="24">
        <v>60</v>
      </c>
      <c r="C72" s="25" t="s">
        <v>85</v>
      </c>
      <c r="D72" s="60" t="s">
        <v>14</v>
      </c>
      <c r="E72" s="32" t="s">
        <v>114</v>
      </c>
      <c r="H72"/>
    </row>
    <row r="73" spans="1:8" ht="15" customHeight="1">
      <c r="A73" s="49" t="s">
        <v>183</v>
      </c>
      <c r="B73" s="50">
        <v>55</v>
      </c>
      <c r="C73" s="51" t="s">
        <v>84</v>
      </c>
      <c r="D73" s="45" t="s">
        <v>62</v>
      </c>
      <c r="E73" s="29">
        <v>50</v>
      </c>
      <c r="H73"/>
    </row>
    <row r="74" ht="15" customHeight="1">
      <c r="H74"/>
    </row>
    <row r="75" ht="15" customHeight="1">
      <c r="H75"/>
    </row>
    <row r="76" ht="15" customHeight="1">
      <c r="H76"/>
    </row>
    <row r="77" ht="15" customHeight="1">
      <c r="H77"/>
    </row>
    <row r="78" ht="15" customHeight="1">
      <c r="H78"/>
    </row>
    <row r="79" ht="15" customHeight="1">
      <c r="H79"/>
    </row>
    <row r="80" ht="15" customHeight="1">
      <c r="H80"/>
    </row>
    <row r="81" ht="15" customHeight="1">
      <c r="H81"/>
    </row>
    <row r="82" ht="15" customHeight="1">
      <c r="H82"/>
    </row>
    <row r="83" ht="12.75">
      <c r="H83"/>
    </row>
  </sheetData>
  <sheetProtection selectLockedCells="1" selectUnlockedCells="1"/>
  <mergeCells count="5">
    <mergeCell ref="A1:C1"/>
    <mergeCell ref="H1:J1"/>
    <mergeCell ref="K1:L1"/>
    <mergeCell ref="M1:N1"/>
    <mergeCell ref="A53:C53"/>
  </mergeCells>
  <printOptions/>
  <pageMargins left="0.5236111111111111" right="0.45555555555555555" top="0.16944444444444445" bottom="0.07847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236111111111111" right="0.45555555555555555" top="0.16944444444444445" bottom="0.0784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Orel Vyškov</cp:lastModifiedBy>
  <cp:lastPrinted>2017-04-30T18:01:08Z</cp:lastPrinted>
  <dcterms:created xsi:type="dcterms:W3CDTF">2016-09-10T13:35:32Z</dcterms:created>
  <dcterms:modified xsi:type="dcterms:W3CDTF">2017-05-01T16:43:23Z</dcterms:modified>
  <cp:category/>
  <cp:version/>
  <cp:contentType/>
  <cp:contentStatus/>
  <cp:revision>13</cp:revision>
</cp:coreProperties>
</file>